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收支预算总表" sheetId="1" r:id="rId1"/>
    <sheet name="收入预算总表" sheetId="2" r:id="rId2"/>
    <sheet name="支出预算总表" sheetId="3" r:id="rId3"/>
    <sheet name="财政拨款收支总体情况表" sheetId="4" r:id="rId4"/>
    <sheet name="财政拨款支出表" sheetId="5" r:id="rId5"/>
    <sheet name="一般公共预算支出表" sheetId="6" r:id="rId6"/>
    <sheet name="一般公共预算基本支出表" sheetId="7" r:id="rId7"/>
    <sheet name="一般公共预算“三公”经费支出情况表" sheetId="8" r:id="rId8"/>
    <sheet name="政府采购预算表" sheetId="9" r:id="rId9"/>
    <sheet name="政府性基金预算支出情况表" sheetId="10" r:id="rId10"/>
    <sheet name="部门整体支出绩效目标申报表" sheetId="11" r:id="rId11"/>
    <sheet name="现代职业教育提升专项资金支出绩效目标申报表" sheetId="12" r:id="rId12"/>
    <sheet name="筹建武威职业技术大学项目资金支出绩效目标申报表" sheetId="13" r:id="rId13"/>
  </sheets>
  <definedNames/>
  <calcPr fullCalcOnLoad="1"/>
</workbook>
</file>

<file path=xl/sharedStrings.xml><?xml version="1.0" encoding="utf-8"?>
<sst xmlns="http://schemas.openxmlformats.org/spreadsheetml/2006/main" count="2030" uniqueCount="415">
  <si>
    <r>
      <t>预算</t>
    </r>
    <r>
      <rPr>
        <sz val="9"/>
        <rFont val="Default"/>
        <family val="2"/>
      </rPr>
      <t>01</t>
    </r>
    <r>
      <rPr>
        <sz val="9"/>
        <rFont val="宋体"/>
        <family val="0"/>
      </rPr>
      <t>表</t>
    </r>
  </si>
  <si>
    <t>收支预算总表</t>
  </si>
  <si>
    <t/>
  </si>
  <si>
    <t>单位：万元</t>
  </si>
  <si>
    <t>收                  入</t>
  </si>
  <si>
    <t>支                                      出</t>
  </si>
  <si>
    <t>项        目</t>
  </si>
  <si>
    <t>本年预算</t>
  </si>
  <si>
    <t>项目(按功能分类)</t>
  </si>
  <si>
    <t>其中：</t>
  </si>
  <si>
    <t>项目(按经济分类)</t>
  </si>
  <si>
    <t>公共财政预算</t>
  </si>
  <si>
    <t>财政专户资金</t>
  </si>
  <si>
    <t>政府性基金</t>
  </si>
  <si>
    <t>一、财政拨款（补助）</t>
  </si>
  <si>
    <t>201-一般公共服务支出</t>
  </si>
  <si>
    <t>一、工资福利支出</t>
  </si>
  <si>
    <t xml:space="preserve">    其中：经费拨款(补助)</t>
  </si>
  <si>
    <t>202-外交支出</t>
  </si>
  <si>
    <t>二、商品和服务支出</t>
  </si>
  <si>
    <t xml:space="preserve">          非税收入安排的拨款</t>
  </si>
  <si>
    <t>203-国防支出</t>
  </si>
  <si>
    <t>三、对个人和家庭的补助</t>
  </si>
  <si>
    <t xml:space="preserve">   </t>
  </si>
  <si>
    <t>204-公共安全支出</t>
  </si>
  <si>
    <t>四、债务利息支出</t>
  </si>
  <si>
    <t>205-教育支出</t>
  </si>
  <si>
    <t>五、资本性支出（基本建设）</t>
  </si>
  <si>
    <t>二、政府性基金收入安排的拨款</t>
  </si>
  <si>
    <t>206-科学技术支出</t>
  </si>
  <si>
    <t>六、其他资本性支出</t>
  </si>
  <si>
    <t>207-文化体育与传媒支出</t>
  </si>
  <si>
    <t>七、对企业补助（基本建设）</t>
  </si>
  <si>
    <t>三、专户管理的非税收入安排的拨款</t>
  </si>
  <si>
    <t>208-社会保障和就业支出</t>
  </si>
  <si>
    <t>八、对企业补助</t>
  </si>
  <si>
    <t>209-社会保险基金支出</t>
  </si>
  <si>
    <t>九、对社会保障基金补助</t>
  </si>
  <si>
    <t>210-医疗卫生与计划生育支出</t>
  </si>
  <si>
    <t>十、其他支出</t>
  </si>
  <si>
    <t>四、事业单位经营收入</t>
  </si>
  <si>
    <t>211-节能环保支出</t>
  </si>
  <si>
    <t>212-城乡社区支出</t>
  </si>
  <si>
    <t>213-农林水支出</t>
  </si>
  <si>
    <t>214-交通运输支出</t>
  </si>
  <si>
    <t>215-资源勘探信息等支出</t>
  </si>
  <si>
    <t>216-商业服务业等支出</t>
  </si>
  <si>
    <t>217-金融支出</t>
  </si>
  <si>
    <t>219-援助其他地区支出</t>
  </si>
  <si>
    <t>220-国土海洋气象等支出</t>
  </si>
  <si>
    <t>本年收入合计</t>
  </si>
  <si>
    <t>221-住房保障支出</t>
  </si>
  <si>
    <t>五、上级补助收入</t>
  </si>
  <si>
    <t>222-粮油物资储备支出</t>
  </si>
  <si>
    <t>六、附属单位上缴收入</t>
  </si>
  <si>
    <t>223-国有资本经营预算支出</t>
  </si>
  <si>
    <t>七、上年结转</t>
  </si>
  <si>
    <t>224-灾害防治及应急管理支出</t>
  </si>
  <si>
    <t>八、其他自有资金</t>
  </si>
  <si>
    <t>227-预备费</t>
  </si>
  <si>
    <t>229-其他支出</t>
  </si>
  <si>
    <t>230-转移性支出</t>
  </si>
  <si>
    <t>231-债务还本支出</t>
  </si>
  <si>
    <t>232-债务付息支出</t>
  </si>
  <si>
    <t>233-债务发行费用支出</t>
  </si>
  <si>
    <t>收入总计</t>
  </si>
  <si>
    <t>功能科目合计</t>
  </si>
  <si>
    <t>支出总计</t>
  </si>
  <si>
    <t>预算02表</t>
  </si>
  <si>
    <t>收入预算总表</t>
  </si>
  <si>
    <t>单位代码</t>
  </si>
  <si>
    <t>单位名称</t>
  </si>
  <si>
    <t>总计</t>
  </si>
  <si>
    <t>财政拨款(补助)</t>
  </si>
  <si>
    <t>政府性基金收入安排的拨款</t>
  </si>
  <si>
    <t>专户管理资金安排的拨款</t>
  </si>
  <si>
    <t>事业单位经营收入</t>
  </si>
  <si>
    <t>上级补助收入</t>
  </si>
  <si>
    <t>附属单位上缴收入</t>
  </si>
  <si>
    <t>上年结转</t>
  </si>
  <si>
    <t>其它自有资金</t>
  </si>
  <si>
    <t>小计</t>
  </si>
  <si>
    <t>经费拨款(补助)</t>
  </si>
  <si>
    <t>非税收入安排的拨款</t>
  </si>
  <si>
    <t>总计:</t>
  </si>
  <si>
    <t>606</t>
  </si>
  <si>
    <t>教科文科</t>
  </si>
  <si>
    <t xml:space="preserve">  128009</t>
  </si>
  <si>
    <t>武威职业学院</t>
  </si>
  <si>
    <r>
      <t>预算</t>
    </r>
    <r>
      <rPr>
        <sz val="9"/>
        <rFont val="Default"/>
        <family val="2"/>
      </rPr>
      <t>03</t>
    </r>
    <r>
      <rPr>
        <sz val="9"/>
        <rFont val="宋体"/>
        <family val="0"/>
      </rPr>
      <t>表</t>
    </r>
  </si>
  <si>
    <t>支出预算总表</t>
  </si>
  <si>
    <t>单位：元</t>
  </si>
  <si>
    <t>类</t>
  </si>
  <si>
    <t>主管科室名称</t>
  </si>
  <si>
    <t>部门名称</t>
  </si>
  <si>
    <t>项目支出</t>
  </si>
  <si>
    <t>其他支出</t>
  </si>
  <si>
    <t>款</t>
  </si>
  <si>
    <t>项</t>
  </si>
  <si>
    <t>合计</t>
  </si>
  <si>
    <t>人员经费支出</t>
  </si>
  <si>
    <t>商品和服务支出</t>
  </si>
  <si>
    <t>工资福利支出</t>
  </si>
  <si>
    <t>对个人和家庭补助支出</t>
  </si>
  <si>
    <t>事业经费</t>
  </si>
  <si>
    <t>201</t>
  </si>
  <si>
    <t>32</t>
  </si>
  <si>
    <t>99</t>
  </si>
  <si>
    <t>其他组织事务支出</t>
  </si>
  <si>
    <t>205</t>
  </si>
  <si>
    <t>03</t>
  </si>
  <si>
    <t>05</t>
  </si>
  <si>
    <t>高等职业教育</t>
  </si>
  <si>
    <t>206</t>
  </si>
  <si>
    <t>其他科学技术支出</t>
  </si>
  <si>
    <t>208</t>
  </si>
  <si>
    <t>02</t>
  </si>
  <si>
    <t>事业单位离退休</t>
  </si>
  <si>
    <t>机关事业单位基本养老保险缴费支出</t>
  </si>
  <si>
    <t>06</t>
  </si>
  <si>
    <t>机关事业单位职业年金缴费支出</t>
  </si>
  <si>
    <t>08</t>
  </si>
  <si>
    <t>01</t>
  </si>
  <si>
    <t>死亡抚恤</t>
  </si>
  <si>
    <t>其他社会保障和就业支出</t>
  </si>
  <si>
    <t>210</t>
  </si>
  <si>
    <t>11</t>
  </si>
  <si>
    <t>事业单位医疗</t>
  </si>
  <si>
    <t>公务员医疗补助</t>
  </si>
  <si>
    <t>其他行政事业单位医疗支出</t>
  </si>
  <si>
    <t>221</t>
  </si>
  <si>
    <t>住房公积金</t>
  </si>
  <si>
    <t>预算04表</t>
  </si>
  <si>
    <t>财政拨款收支总体情况表</t>
  </si>
  <si>
    <r>
      <t>预算</t>
    </r>
    <r>
      <rPr>
        <sz val="9"/>
        <rFont val="Default"/>
        <family val="2"/>
      </rPr>
      <t>05</t>
    </r>
    <r>
      <rPr>
        <sz val="9"/>
        <rFont val="宋体"/>
        <family val="0"/>
      </rPr>
      <t>表</t>
    </r>
  </si>
  <si>
    <t>财政拨款支出表</t>
  </si>
  <si>
    <t xml:space="preserve">科目代码 
</t>
  </si>
  <si>
    <t>单位名称（科目）</t>
  </si>
  <si>
    <r>
      <t>预算</t>
    </r>
    <r>
      <rPr>
        <sz val="9"/>
        <rFont val="Default"/>
        <family val="2"/>
      </rPr>
      <t>06</t>
    </r>
    <r>
      <rPr>
        <sz val="9"/>
        <rFont val="宋体"/>
        <family val="0"/>
      </rPr>
      <t>表</t>
    </r>
  </si>
  <si>
    <t>一般公共预算支出表</t>
  </si>
  <si>
    <t>基本支出</t>
  </si>
  <si>
    <t>预算07表</t>
  </si>
  <si>
    <t>一般公共预算基本支出表</t>
  </si>
  <si>
    <t>商品和服务支出对</t>
  </si>
  <si>
    <t>个人和家庭的补助</t>
  </si>
  <si>
    <t>债务利息支出</t>
  </si>
  <si>
    <t>资本性支出（基本建设）</t>
  </si>
  <si>
    <t>其他资本性支出</t>
  </si>
  <si>
    <t>对企业补助</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</si>
  <si>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</si>
  <si>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</si>
  <si>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</si>
  <si>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</si>
  <si>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</si>
  <si>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</si>
  <si>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</si>
  <si>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</si>
  <si>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</si>
  <si>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</si>
  <si>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30199-其他工资福利支出</t>
  </si>
  <si>
    <t>30201-办公费</t>
  </si>
  <si>
    <t>30202-印刷费</t>
  </si>
  <si>
    <t>30203-咨询费</t>
  </si>
  <si>
    <t>30204-手续费</t>
  </si>
  <si>
    <t>30205-水费</t>
  </si>
  <si>
    <t>30206-电费</t>
  </si>
  <si>
    <t>30207-邮电费</t>
  </si>
  <si>
    <t>30208-取暖费</t>
  </si>
  <si>
    <t>30209-物业管理费</t>
  </si>
  <si>
    <t>30211-差旅费</t>
  </si>
  <si>
    <t>30213-维修（护费</t>
  </si>
  <si>
    <t>30214-租赁费</t>
  </si>
  <si>
    <t>30215-会议费</t>
  </si>
  <si>
    <t>30216-培训费</t>
  </si>
  <si>
    <t>30217-公务接待费</t>
  </si>
  <si>
    <t>30218-专用材料费</t>
  </si>
  <si>
    <t>30226-劳务费</t>
  </si>
  <si>
    <t>30227-委托业务费</t>
  </si>
  <si>
    <t>30228-工会经费</t>
  </si>
  <si>
    <t>30229-福利费</t>
  </si>
  <si>
    <t>30231-公务用车运行维护费</t>
  </si>
  <si>
    <t>30239-其他交通费用</t>
  </si>
  <si>
    <t>30240-税金及附加费用</t>
  </si>
  <si>
    <t>30299-其他商品和服务支出</t>
  </si>
  <si>
    <t>30301-离休费</t>
  </si>
  <si>
    <t>30302-退休费</t>
  </si>
  <si>
    <t>30303-退职（役费</t>
  </si>
  <si>
    <t>30305-生活补助</t>
  </si>
  <si>
    <t>30309-奖励金</t>
  </si>
  <si>
    <t>30701-国内债务付息</t>
  </si>
  <si>
    <t>30905-基础设施建设</t>
  </si>
  <si>
    <t>31001-房屋建筑物购建</t>
  </si>
  <si>
    <t>31002-办公设备购置</t>
  </si>
  <si>
    <t>31003-专用设备购置</t>
  </si>
  <si>
    <t>31005-基础设施建设</t>
  </si>
  <si>
    <t>31006-大型修缮</t>
  </si>
  <si>
    <t>31007-信息网络及软件购置更新</t>
  </si>
  <si>
    <t>31205-利息补贴</t>
  </si>
  <si>
    <t>预算08表</t>
  </si>
  <si>
    <t>三公经费预算表</t>
  </si>
  <si>
    <t>科目编码</t>
  </si>
  <si>
    <t>功能科目名称</t>
  </si>
  <si>
    <t>单位编码</t>
  </si>
  <si>
    <t>年初预算数据</t>
  </si>
  <si>
    <t>因公出国（境）费用</t>
  </si>
  <si>
    <t>公务接待费</t>
  </si>
  <si>
    <t>公务用车费</t>
  </si>
  <si>
    <t>公务用车运行维护费</t>
  </si>
  <si>
    <t>公务用车购置费</t>
  </si>
  <si>
    <t>预算09表</t>
  </si>
  <si>
    <t>政府采购预算表</t>
  </si>
  <si>
    <t>项目名称</t>
  </si>
  <si>
    <t>是否集中采购</t>
  </si>
  <si>
    <t>规格要求</t>
  </si>
  <si>
    <t>数量</t>
  </si>
  <si>
    <t>采购目录编码</t>
  </si>
  <si>
    <t>采购目录名称</t>
  </si>
  <si>
    <t>财政拨款</t>
  </si>
  <si>
    <t>专户管理的非税收入安排的拨款</t>
  </si>
  <si>
    <t>其他自有资金</t>
  </si>
  <si>
    <t>其中：面向中小微型企业采购预算</t>
  </si>
  <si>
    <t>财政拨款(补助)小计</t>
  </si>
  <si>
    <t>128009</t>
  </si>
  <si>
    <t>现代职业教育提升专项</t>
  </si>
  <si>
    <t>A0102</t>
  </si>
  <si>
    <t>办公设备</t>
  </si>
  <si>
    <t>A0108</t>
  </si>
  <si>
    <t>办公消耗用品及类似物品</t>
  </si>
  <si>
    <t>B0104</t>
  </si>
  <si>
    <t>装修工程</t>
  </si>
  <si>
    <t>B0105</t>
  </si>
  <si>
    <t>修缮工程</t>
  </si>
  <si>
    <t>C0101</t>
  </si>
  <si>
    <t>信息技术服务</t>
  </si>
  <si>
    <t>C0103</t>
  </si>
  <si>
    <t>维修和保养服务</t>
  </si>
  <si>
    <t>C0111</t>
  </si>
  <si>
    <t>其他服务</t>
  </si>
  <si>
    <t>预算010表</t>
  </si>
  <si>
    <t>政府性基金预算支出情况表</t>
  </si>
  <si>
    <r>
      <rPr>
        <b/>
        <sz val="10"/>
        <rFont val="Default"/>
        <family val="2"/>
      </rPr>
      <t>人员经费支出</t>
    </r>
  </si>
  <si>
    <t>附2-1：</t>
  </si>
  <si>
    <t>部门（单位）整体支出绩效目标申报表</t>
  </si>
  <si>
    <t>（2023年度）</t>
  </si>
  <si>
    <t>部门（单位）名称</t>
  </si>
  <si>
    <t>联系人</t>
  </si>
  <si>
    <t>刘文宝</t>
  </si>
  <si>
    <t>联系电话</t>
  </si>
  <si>
    <t>编制人数</t>
  </si>
  <si>
    <t>实有人数</t>
  </si>
  <si>
    <t>单位职能</t>
  </si>
  <si>
    <t>1.学院主要教育形式为全日制学历教育，依法确定和调整学历教育修业年限，依法颁发学业证书。积极开展学历继续教育和非学历教育，推动建设学习型社会。
2.学院实施普通高等教育。以高职大专生教育为主，积极拓展留学生教育，并根据社会需要、核定的办学规模和办学条件，适时调整办学层次、类别、结构等。
3.学院积极开展科学研究，围绕国家,尤其是地区战略需求与产业发展，凝练方向、汇聚队伍、构筑基地，组织开展应用性科学研究和技术开发活动，加强与企业和行业的协同创新，促进产教高度融合。
4.学院坚持以工为主，以新能源和相关医学类专业为特色，国家级重点专业为引领，文、经、农、艺等综合发展的专业布局，建立专业预警和动态调整机制，统筹规划专业布局。</t>
  </si>
  <si>
    <t>上年预算执行情况</t>
  </si>
  <si>
    <t>年初预算数</t>
  </si>
  <si>
    <t>调整预算数</t>
  </si>
  <si>
    <t>实际支出数</t>
  </si>
  <si>
    <t>预算执行率</t>
  </si>
  <si>
    <t>年末结转结余数</t>
  </si>
  <si>
    <t>结转下年使用数</t>
  </si>
  <si>
    <t>年度
主要
任务     及预     算构      成</t>
  </si>
  <si>
    <t>任务名称</t>
  </si>
  <si>
    <t>当年预算金额（万元）</t>
  </si>
  <si>
    <t>总额</t>
  </si>
  <si>
    <t>其他资金</t>
  </si>
  <si>
    <t>任务1：人员经费</t>
  </si>
  <si>
    <t>任务2：日常办公经费</t>
  </si>
  <si>
    <t>任务3：专项业务经费</t>
  </si>
  <si>
    <t>金额合计</t>
  </si>
  <si>
    <t>年度
总体
绩效     目标</t>
  </si>
  <si>
    <t xml:space="preserve">
 目标1：完成在校学生的日常教学管理、科研和其他工作；
 目标2：完成招生计划任务和毕业生就业等相关工作；
 目标3：完成学院征地、提质改造工程建设以及设备采购和大型修缮；
 目标4：提高学院专业建设水平、实现治理体系和治理能力的显著提升；
 目标5：接受和完成各类社会服务和职业培训等工作；
 目标6：师生整体满意度达到90%。</t>
  </si>
  <si>
    <t>年
度
绩
效
指
标</t>
  </si>
  <si>
    <t>一级指标</t>
  </si>
  <si>
    <t>二级指标</t>
  </si>
  <si>
    <t>三级指标</t>
  </si>
  <si>
    <t>指标值</t>
  </si>
  <si>
    <t>投入指标</t>
  </si>
  <si>
    <t>资金投入</t>
  </si>
  <si>
    <t>指标1：预算资金到位率</t>
  </si>
  <si>
    <t>指标2：预算支出执行率</t>
  </si>
  <si>
    <t>指标3：“三公”经费控制情况</t>
  </si>
  <si>
    <t>严格控制</t>
  </si>
  <si>
    <t>财务管理</t>
  </si>
  <si>
    <t>指标1：财务制度健全性</t>
  </si>
  <si>
    <t>健全</t>
  </si>
  <si>
    <t>指标2：资金使用合规性</t>
  </si>
  <si>
    <t>合规</t>
  </si>
  <si>
    <t>指标3：政府采购合规性</t>
  </si>
  <si>
    <t>人事管理</t>
  </si>
  <si>
    <t>指标1：人员编制合规性</t>
  </si>
  <si>
    <t>指标2：管理制度健全性</t>
  </si>
  <si>
    <t>资产管理</t>
  </si>
  <si>
    <t>指标1：管理制度健全性</t>
  </si>
  <si>
    <t>指标2：清理清查及时性</t>
  </si>
  <si>
    <t>及时</t>
  </si>
  <si>
    <t>部门工作管理</t>
  </si>
  <si>
    <t>指标1：工作流程规范性</t>
  </si>
  <si>
    <t>规范</t>
  </si>
  <si>
    <t>产出指标</t>
  </si>
  <si>
    <t>数量指标</t>
  </si>
  <si>
    <t xml:space="preserve"> 指标1：高职生均拨款水平</t>
  </si>
  <si>
    <t>≥1.2万元</t>
  </si>
  <si>
    <t xml:space="preserve"> 指标2：实验实训基地建设维护完成率</t>
  </si>
  <si>
    <t>≥90%</t>
  </si>
  <si>
    <t xml:space="preserve"> 指标3：师资培养完成率</t>
  </si>
  <si>
    <t xml:space="preserve"> 指标4：校企合作等职教发展项目完成率</t>
  </si>
  <si>
    <t xml:space="preserve"> 指标5：政府采购、工程建设、清偿欠款、征地补偿等支付计划完成率</t>
  </si>
  <si>
    <t>质量指标</t>
  </si>
  <si>
    <t xml:space="preserve"> 指标1：政府采购项目验收合格率</t>
  </si>
  <si>
    <t xml:space="preserve"> 指标2：基础设施建设验收合格率</t>
  </si>
  <si>
    <t>≥80%</t>
  </si>
  <si>
    <t xml:space="preserve"> 指标3：教师教学科研成果获奖率</t>
  </si>
  <si>
    <t>≥50%</t>
  </si>
  <si>
    <t xml:space="preserve"> 指标4：组织教学，学生成绩合格率</t>
  </si>
  <si>
    <t xml:space="preserve"> 指标5：办学条件达到规划建设要求比率</t>
  </si>
  <si>
    <t>时效指标</t>
  </si>
  <si>
    <t xml:space="preserve"> 指标1：启动“1+X”证书制度试点</t>
  </si>
  <si>
    <t>启动</t>
  </si>
  <si>
    <t xml:space="preserve"> 指标2：启动中国特色高水平高职学校和专业建设</t>
  </si>
  <si>
    <t>成本指标</t>
  </si>
  <si>
    <t xml:space="preserve"> 指标1：教育投资总量</t>
  </si>
  <si>
    <t>稳步增长</t>
  </si>
  <si>
    <t xml:space="preserve"> 指标2：在校生人数</t>
  </si>
  <si>
    <t xml:space="preserve"> 指标3：教育管理水平</t>
  </si>
  <si>
    <t>不断提升</t>
  </si>
  <si>
    <t>效益指标</t>
  </si>
  <si>
    <t>经济效益</t>
  </si>
  <si>
    <t xml:space="preserve"> 指标1：年度预计非税收入</t>
  </si>
  <si>
    <t>≥6000万</t>
  </si>
  <si>
    <t>社会效益
指标</t>
  </si>
  <si>
    <t xml:space="preserve"> 指标1：招生报到率</t>
  </si>
  <si>
    <t xml:space="preserve"> 指标2：平均就业率</t>
  </si>
  <si>
    <t xml:space="preserve"> 指标3：乡村振兴任务完成率</t>
  </si>
  <si>
    <t>生态效益
指标</t>
  </si>
  <si>
    <t xml:space="preserve"> 指标1：人均能耗水平</t>
  </si>
  <si>
    <t>降低</t>
  </si>
  <si>
    <t xml:space="preserve"> 指标2：校园美化绿化面积</t>
  </si>
  <si>
    <t>增加</t>
  </si>
  <si>
    <t xml:space="preserve"> 指标3：校园文化建设水平</t>
  </si>
  <si>
    <t>提高</t>
  </si>
  <si>
    <t>可持续影响
指标</t>
  </si>
  <si>
    <t xml:space="preserve"> 指标1：教育教学水平</t>
  </si>
  <si>
    <t>提升</t>
  </si>
  <si>
    <t xml:space="preserve"> 指标2：服务地方经济社会发展能力</t>
  </si>
  <si>
    <t xml:space="preserve"> 指标3：学院办学知名度和社会影响力</t>
  </si>
  <si>
    <t>满意度
指标</t>
  </si>
  <si>
    <t>服务对象
满意度指标</t>
  </si>
  <si>
    <t xml:space="preserve"> 指标1：师生满意度</t>
  </si>
  <si>
    <t xml:space="preserve"> 指标2：政府满意度</t>
  </si>
  <si>
    <t xml:space="preserve"> 指标3：社会满意度</t>
  </si>
  <si>
    <t>附1-1：</t>
  </si>
  <si>
    <t>项目支出预算绩效目标申报表</t>
  </si>
  <si>
    <t>现代职业教育提升专项资金</t>
  </si>
  <si>
    <t>主管部门及代码</t>
  </si>
  <si>
    <t>武威市教育局（620600-360）</t>
  </si>
  <si>
    <t>实施单位</t>
  </si>
  <si>
    <t>项目属性</t>
  </si>
  <si>
    <t>延续性项目</t>
  </si>
  <si>
    <t>项目期</t>
  </si>
  <si>
    <t>一年</t>
  </si>
  <si>
    <t>项目资金
（万元）</t>
  </si>
  <si>
    <t xml:space="preserve"> 中期资金总额：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</si>
  <si>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</si>
  <si>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</si>
  <si>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</si>
  <si>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</si>
  <si>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</si>
  <si>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r>
      <rPr>
        <sz val="12"/>
        <rFont val="宋体"/>
        <family val="0"/>
      </rPr>
      <t>中期目标（20××年—20××+n</t>
    </r>
    <r>
      <rPr>
        <sz val="12"/>
        <rFont val="宋体"/>
        <family val="0"/>
      </rPr>
      <t>年）</t>
    </r>
  </si>
  <si>
    <t>年度目标</t>
  </si>
  <si>
    <t xml:space="preserve">
 目标1：按照省政府出台的《建立完善以改革和绩效为导向的高等职业院校生均拨款制度》，年度生均拨款水平达到1.2万元，以后年度稳定投入；
 目标2：完成在校学生的日常教学管理、科研和其他工作；完成招生计划任务和毕业生就业等相关工作；
 目标3：完成校园提质改造工程建设、征地、设备采购和大型修缮；
 目标4：提高学院专业建设水平、实现治理体系和治理能力显著提升；
 目标5：接受和完成各类社会服务和职业培训等工作。
</t>
  </si>
  <si>
    <t>绩
效
指
标</t>
  </si>
  <si>
    <t>一级
指标</t>
  </si>
  <si>
    <t>决策管理</t>
  </si>
  <si>
    <t xml:space="preserve"> 指标1：立项依据充分性</t>
  </si>
  <si>
    <t>充分</t>
  </si>
  <si>
    <t xml:space="preserve"> 指标2：项目立项规范性</t>
  </si>
  <si>
    <t>目标管理</t>
  </si>
  <si>
    <t xml:space="preserve"> 指标1：绩效目标合理性</t>
  </si>
  <si>
    <t>合理</t>
  </si>
  <si>
    <t>投入管理</t>
  </si>
  <si>
    <t xml:space="preserve"> 指标1：预算资金到位率</t>
  </si>
  <si>
    <t xml:space="preserve"> 指标2：预算执行率</t>
  </si>
  <si>
    <t xml:space="preserve"> 指标1：财务制度健全性</t>
  </si>
  <si>
    <t xml:space="preserve"> 指标2：资金使用规范性</t>
  </si>
  <si>
    <t xml:space="preserve"> 指标3：财务监控有效性</t>
  </si>
  <si>
    <t>有效</t>
  </si>
  <si>
    <t>实施管理</t>
  </si>
  <si>
    <t xml:space="preserve"> 指标1：项目管理制度健全性</t>
  </si>
  <si>
    <t xml:space="preserve"> 指标2：项目资格审核规范性</t>
  </si>
  <si>
    <t xml:space="preserve"> 指标3：政府采购合规性</t>
  </si>
  <si>
    <t xml:space="preserve"> 指标4：项目质量可控性</t>
  </si>
  <si>
    <t>可控</t>
  </si>
  <si>
    <t>产
出
指
标</t>
  </si>
  <si>
    <t xml:space="preserve"> 指标2：“双师型”教师和“1+X”师资培养完成率</t>
  </si>
  <si>
    <t xml:space="preserve"> 指标3：实验实训基地建设完成率</t>
  </si>
  <si>
    <t xml:space="preserve"> 指标5：政府采购、工程建设、清偿欠款等支付计划完成率</t>
  </si>
  <si>
    <t xml:space="preserve"> 指标4：办学条件达到规划建设要求比率</t>
  </si>
  <si>
    <t>经济效益  指标</t>
  </si>
  <si>
    <t xml:space="preserve"> 指标1：非税收入</t>
  </si>
  <si>
    <t>满意度指标</t>
  </si>
  <si>
    <t>筹建武威职业技术大学项目资金</t>
  </si>
  <si>
    <t>中期目标（2021年—2025年）</t>
  </si>
  <si>
    <t xml:space="preserve">
 按照中共武威市委办公室武威市人民政府办公室关于印发《武威市支持武威职业学院与甘肃畜牧工程职业技术学院合并筹建武威职业技术大学若干措施》的通知（武办字〔2021〕52号），从2021年起至2025年，在落实高职院校生均拨款制度的同时，市级财政每年新增投入5000万元专项支持武威职业技术大学发展。</t>
  </si>
  <si>
    <t xml:space="preserve">
 对标《本科层次职业学校设置标准（试行）》，按照武威职业学院在校学生测算校园占地面积需1170亩，学院实际占地面积743亩，缺口约500亩。根据武威市人民政府办公室关于印发《武威市2020年第五次自然资源联审领导小组会议纪要的通知》（武政办字〔2020〕70号），先期征地260亩，需向区财政缴纳260亩教育用地划拨成本20800万元（80万元/亩），学院计划分3年支付。</t>
  </si>
  <si>
    <t xml:space="preserve"> 指标1：支持武威职业技术大学发展资金</t>
  </si>
  <si>
    <t>25000万元</t>
  </si>
  <si>
    <t>5000万元</t>
  </si>
  <si>
    <t xml:space="preserve"> 指标1：扩大校园占地面积</t>
  </si>
  <si>
    <t>≥1170亩</t>
  </si>
  <si>
    <t xml:space="preserve"> 指标1：征地面积</t>
  </si>
  <si>
    <t>300亩</t>
  </si>
  <si>
    <t>260亩</t>
  </si>
  <si>
    <t xml:space="preserve"> 指标1：教育用地划拨成本</t>
  </si>
  <si>
    <t>80万元/亩</t>
  </si>
  <si>
    <t xml:space="preserve"> 指标1：筹建武威职业技术大学</t>
  </si>
  <si>
    <t>启功实施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</si>
</sst>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
    <numFmt numFmtId="181" formatCode="###,##0.00"/>
  </numFmts>
  <fonts count="58">
    <font>
      <sz val="10"/>
      <name val="Arial"/>
      <family val="2"/>
    </font>
    <font>
      <sz val="11"/>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9"/>
      <name val="宋体"/>
      <family val="0"/>
    </font>
    <font>
      <b/>
      <sz val="9"/>
      <name val="Default"/>
      <family val="2"/>
    </font>
    <font>
      <b/>
      <sz val="18"/>
      <name val="宋体"/>
      <family val="0"/>
    </font>
    <font>
      <b/>
      <sz val="18"/>
      <name val="Default"/>
      <family val="2"/>
    </font>
    <font>
      <sz val="10"/>
      <name val="Default"/>
      <family val="2"/>
    </font>
    <font>
      <b/>
      <sz val="10"/>
      <name val="Default"/>
      <family val="2"/>
    </font>
    <font>
      <sz val="9"/>
      <name val="Default"/>
      <family val="2"/>
    </font>
    <font>
      <b/>
      <sz val="20"/>
      <name val="Default"/>
      <family val="2"/>
    </font>
    <font>
      <sz val="6"/>
      <name val="仿宋_GB2312"/>
      <family val="3"/>
    </font>
    <font>
      <b/>
      <sz val="20"/>
      <name val="宋体"/>
      <family val="0"/>
    </font>
    <font>
      <b/>
      <sz val="12"/>
      <color indexed="58"/>
      <name val="宋体"/>
      <family val="0"/>
    </font>
    <font>
      <sz val="9"/>
      <color indexed="58"/>
      <name val="宋体"/>
      <family val="0"/>
    </font>
    <font>
      <b/>
      <sz val="9"/>
      <color indexed="58"/>
      <name val="宋体"/>
      <family val="0"/>
    </font>
    <font>
      <sz val="11"/>
      <color indexed="9"/>
      <name val="宋体"/>
      <family val="0"/>
    </font>
    <font>
      <sz val="11"/>
      <color indexed="19"/>
      <name val="宋体"/>
      <family val="0"/>
    </font>
    <font>
      <sz val="11"/>
      <color indexed="17"/>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color indexed="8"/>
      </bottom>
    </border>
    <border>
      <left/>
      <right style="thin">
        <color indexed="8"/>
      </right>
      <top style="thin">
        <color indexed="8"/>
      </top>
      <bottom>
        <color indexed="8"/>
      </bottom>
    </border>
    <border>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right style="thin">
        <color indexed="8"/>
      </right>
      <top>
        <color indexed="8"/>
      </top>
      <bottom>
        <color indexed="8"/>
      </bottom>
    </border>
    <border>
      <left/>
      <right style="thin">
        <color indexed="8"/>
      </right>
      <top/>
      <bottom>
        <color indexed="8"/>
      </bottom>
    </border>
    <border>
      <left style="thin">
        <color indexed="8"/>
      </left>
      <right style="thin">
        <color indexed="8"/>
      </right>
      <top>
        <color indexed="8"/>
      </top>
      <bottom style="thin">
        <color indexed="8"/>
      </bottom>
    </border>
    <border>
      <left/>
      <right style="thin">
        <color indexed="8"/>
      </right>
      <top>
        <color indexed="8"/>
      </top>
      <bottom style="thin">
        <color indexed="8"/>
      </bottom>
    </border>
    <border>
      <left/>
      <right/>
      <top>
        <color indexed="8"/>
      </top>
      <bottom style="thin">
        <color indexed="8"/>
      </bottom>
    </border>
    <border>
      <left/>
      <right/>
      <top/>
      <bottom style="thin">
        <color indexed="8"/>
      </bottom>
    </border>
    <border>
      <left/>
      <right>
        <color indexed="8"/>
      </right>
      <top/>
      <bottom style="thin">
        <color indexed="8"/>
      </bottom>
    </border>
    <border>
      <left>
        <color indexed="8"/>
      </left>
      <right>
        <color indexed="8"/>
      </right>
      <top/>
      <bottom style="thin">
        <color indexed="8"/>
      </bottom>
    </border>
    <border>
      <left>
        <color indexed="8"/>
      </left>
      <right style="thin">
        <color indexed="8"/>
      </right>
      <top/>
      <bottom style="thin">
        <color indexed="8"/>
      </bottom>
    </border>
    <border>
      <left>
        <color indexed="63"/>
      </left>
      <right>
        <color indexed="63"/>
      </right>
      <top>
        <color indexed="63"/>
      </top>
      <bottom style="thin"/>
    </border>
    <border>
      <left style="thin">
        <color indexed="8"/>
      </left>
      <right>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color indexed="8"/>
      </bottom>
    </border>
    <border>
      <left>
        <color indexed="8"/>
      </left>
      <right style="thin">
        <color indexed="8"/>
      </right>
      <top/>
      <bottom/>
    </border>
    <border>
      <left>
        <color indexed="58"/>
      </left>
      <right>
        <color indexed="58"/>
      </right>
      <top>
        <color indexed="58"/>
      </top>
      <bottom style="thin">
        <color indexed="5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 fillId="0" borderId="0">
      <alignment/>
      <protection/>
    </xf>
  </cellStyleXfs>
  <cellXfs count="210">
    <xf numFmtId="0" fontId="0" fillId="0" borderId="0" xfId="0" applyAlignment="1">
      <alignment/>
    </xf>
    <xf numFmtId="0" fontId="2" fillId="0" borderId="0" xfId="63" applyFill="1" applyBorder="1" applyAlignment="1">
      <alignment vertical="center" wrapText="1"/>
      <protection/>
    </xf>
    <xf numFmtId="0" fontId="3" fillId="0" borderId="0" xfId="63" applyFont="1" applyFill="1" applyBorder="1" applyAlignment="1">
      <alignment vertical="center"/>
      <protection/>
    </xf>
    <xf numFmtId="0" fontId="3" fillId="0" borderId="0" xfId="63" applyFont="1" applyFill="1" applyBorder="1" applyAlignment="1">
      <alignment vertical="center" wrapText="1"/>
      <protection/>
    </xf>
    <xf numFmtId="0" fontId="4" fillId="0" borderId="0"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0" fontId="2" fillId="0" borderId="9" xfId="63" applyFont="1" applyFill="1" applyBorder="1" applyAlignment="1">
      <alignment vertical="center"/>
      <protection/>
    </xf>
    <xf numFmtId="0" fontId="2" fillId="0" borderId="9"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0" xfId="63" applyFill="1" applyBorder="1" applyAlignment="1">
      <alignment horizontal="center" vertical="center" wrapText="1"/>
      <protection/>
    </xf>
    <xf numFmtId="0" fontId="2" fillId="0" borderId="11" xfId="63"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2" xfId="63"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12" xfId="63" applyFont="1" applyFill="1" applyBorder="1" applyAlignment="1">
      <alignment vertical="center" wrapText="1"/>
      <protection/>
    </xf>
    <xf numFmtId="0" fontId="2" fillId="0" borderId="14" xfId="63" applyFont="1" applyFill="1" applyBorder="1" applyAlignment="1">
      <alignment horizontal="left" vertical="center" wrapText="1"/>
      <protection/>
    </xf>
    <xf numFmtId="0" fontId="2" fillId="0" borderId="15" xfId="63" applyFont="1" applyFill="1" applyBorder="1" applyAlignment="1">
      <alignment horizontal="left" vertical="center" wrapText="1"/>
      <protection/>
    </xf>
    <xf numFmtId="0" fontId="2" fillId="0" borderId="13" xfId="63" applyFill="1" applyBorder="1" applyAlignment="1">
      <alignment horizontal="right" vertical="center" wrapText="1"/>
      <protection/>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2" fillId="0" borderId="12" xfId="63" applyFont="1" applyFill="1" applyBorder="1" applyAlignment="1">
      <alignment horizontal="left" vertical="top" wrapText="1"/>
      <protection/>
    </xf>
    <xf numFmtId="0" fontId="2" fillId="0" borderId="10" xfId="63" applyFont="1" applyFill="1" applyBorder="1" applyAlignment="1">
      <alignment horizontal="left" vertical="top" wrapText="1"/>
      <protection/>
    </xf>
    <xf numFmtId="0" fontId="2" fillId="0" borderId="11" xfId="63" applyFont="1" applyFill="1" applyBorder="1" applyAlignment="1">
      <alignment horizontal="left" vertical="top" wrapText="1"/>
      <protection/>
    </xf>
    <xf numFmtId="0" fontId="2" fillId="0" borderId="13" xfId="63" applyFill="1" applyBorder="1" applyAlignment="1">
      <alignment horizontal="left" vertical="top" wrapText="1"/>
      <protection/>
    </xf>
    <xf numFmtId="0" fontId="2" fillId="0" borderId="21" xfId="63" applyFont="1" applyFill="1" applyBorder="1" applyAlignment="1">
      <alignment horizontal="center" vertical="center" wrapText="1"/>
      <protection/>
    </xf>
    <xf numFmtId="0" fontId="2" fillId="0" borderId="22" xfId="63" applyFont="1" applyFill="1" applyBorder="1" applyAlignment="1">
      <alignment horizontal="center" vertical="center" wrapText="1"/>
      <protection/>
    </xf>
    <xf numFmtId="0" fontId="2" fillId="0" borderId="21" xfId="63" applyFont="1" applyFill="1" applyBorder="1" applyAlignment="1">
      <alignment horizontal="center" vertical="center" textRotation="255" wrapText="1"/>
      <protection/>
    </xf>
    <xf numFmtId="0" fontId="2" fillId="0" borderId="22" xfId="63" applyFont="1" applyFill="1" applyBorder="1" applyAlignment="1">
      <alignment horizontal="center" vertical="center" textRotation="255" wrapText="1"/>
      <protection/>
    </xf>
    <xf numFmtId="9" fontId="2" fillId="0" borderId="12" xfId="63" applyNumberFormat="1" applyFont="1" applyFill="1" applyBorder="1" applyAlignment="1">
      <alignment horizontal="left" vertical="center" wrapText="1"/>
      <protection/>
    </xf>
    <xf numFmtId="0" fontId="2" fillId="0" borderId="12" xfId="63" applyFont="1" applyFill="1" applyBorder="1" applyAlignment="1">
      <alignment horizontal="left" vertical="center" wrapText="1"/>
      <protection/>
    </xf>
    <xf numFmtId="0" fontId="5" fillId="0" borderId="22" xfId="0" applyFont="1" applyFill="1" applyBorder="1" applyAlignment="1">
      <alignment horizontal="center" vertical="center" wrapText="1"/>
    </xf>
    <xf numFmtId="0" fontId="2" fillId="0" borderId="23" xfId="63" applyFont="1" applyFill="1" applyBorder="1" applyAlignment="1">
      <alignment horizontal="center" vertical="center" wrapText="1"/>
      <protection/>
    </xf>
    <xf numFmtId="0" fontId="5" fillId="0" borderId="23" xfId="0" applyFont="1" applyFill="1" applyBorder="1" applyAlignment="1">
      <alignment horizontal="center" vertical="center" wrapText="1"/>
    </xf>
    <xf numFmtId="0" fontId="2" fillId="0" borderId="12" xfId="63" applyFill="1" applyBorder="1" applyAlignment="1">
      <alignment vertical="center" wrapText="1"/>
      <protection/>
    </xf>
    <xf numFmtId="0" fontId="2" fillId="0" borderId="0" xfId="63" applyFill="1" applyBorder="1" applyAlignment="1">
      <alignment vertical="center"/>
      <protection/>
    </xf>
    <xf numFmtId="0" fontId="2" fillId="0" borderId="0" xfId="63" applyFont="1" applyFill="1" applyBorder="1" applyAlignment="1">
      <alignment vertical="center"/>
      <protection/>
    </xf>
    <xf numFmtId="0" fontId="6" fillId="0" borderId="12"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6" fillId="0" borderId="10" xfId="63" applyFont="1" applyFill="1" applyBorder="1" applyAlignment="1">
      <alignment horizontal="left" vertical="center" wrapText="1"/>
      <protection/>
    </xf>
    <xf numFmtId="0" fontId="6" fillId="0" borderId="11" xfId="63" applyFont="1" applyFill="1" applyBorder="1" applyAlignment="1">
      <alignment horizontal="left" vertical="center" wrapText="1"/>
      <protection/>
    </xf>
    <xf numFmtId="0" fontId="6" fillId="0" borderId="13" xfId="63" applyFont="1" applyFill="1" applyBorder="1" applyAlignment="1">
      <alignment horizontal="left" vertical="center" wrapText="1"/>
      <protection/>
    </xf>
    <xf numFmtId="0" fontId="6" fillId="0" borderId="14" xfId="63" applyFont="1" applyFill="1" applyBorder="1" applyAlignment="1">
      <alignment horizontal="center" vertical="center" wrapText="1"/>
      <protection/>
    </xf>
    <xf numFmtId="0" fontId="6" fillId="0" borderId="19" xfId="63" applyFont="1" applyFill="1" applyBorder="1" applyAlignment="1">
      <alignment horizontal="center" vertical="center" wrapText="1"/>
      <protection/>
    </xf>
    <xf numFmtId="10" fontId="6" fillId="0" borderId="12" xfId="63" applyNumberFormat="1" applyFont="1" applyFill="1" applyBorder="1" applyAlignment="1">
      <alignment horizontal="center" vertical="center" wrapText="1"/>
      <protection/>
    </xf>
    <xf numFmtId="0" fontId="6" fillId="0" borderId="16" xfId="63" applyFont="1" applyFill="1" applyBorder="1" applyAlignment="1">
      <alignment horizontal="center" vertical="center" wrapText="1"/>
      <protection/>
    </xf>
    <xf numFmtId="0" fontId="6" fillId="0" borderId="20" xfId="63" applyFont="1" applyFill="1" applyBorder="1" applyAlignment="1">
      <alignment horizontal="center" vertical="center" wrapText="1"/>
      <protection/>
    </xf>
    <xf numFmtId="0" fontId="6" fillId="0" borderId="12" xfId="63" applyFont="1" applyFill="1" applyBorder="1" applyAlignment="1">
      <alignment vertical="center" wrapText="1"/>
      <protection/>
    </xf>
    <xf numFmtId="0" fontId="6" fillId="0" borderId="23" xfId="63" applyFont="1" applyFill="1" applyBorder="1" applyAlignment="1">
      <alignment horizontal="center" vertical="center" wrapText="1"/>
      <protection/>
    </xf>
    <xf numFmtId="0" fontId="6" fillId="0" borderId="10" xfId="63" applyFont="1" applyFill="1" applyBorder="1" applyAlignment="1">
      <alignment horizontal="left" vertical="top" wrapText="1"/>
      <protection/>
    </xf>
    <xf numFmtId="0" fontId="6" fillId="0" borderId="11" xfId="63" applyFont="1" applyFill="1" applyBorder="1" applyAlignment="1">
      <alignment horizontal="left" vertical="top" wrapText="1"/>
      <protection/>
    </xf>
    <xf numFmtId="0" fontId="6" fillId="0" borderId="13" xfId="63" applyFont="1" applyFill="1" applyBorder="1" applyAlignment="1">
      <alignment horizontal="left" vertical="top" wrapText="1"/>
      <protection/>
    </xf>
    <xf numFmtId="0" fontId="6" fillId="0" borderId="21" xfId="63" applyFont="1" applyFill="1" applyBorder="1" applyAlignment="1">
      <alignment horizontal="center" vertical="center" wrapText="1"/>
      <protection/>
    </xf>
    <xf numFmtId="9" fontId="6" fillId="0" borderId="11" xfId="63" applyNumberFormat="1" applyFont="1" applyFill="1" applyBorder="1" applyAlignment="1">
      <alignment horizontal="left" vertical="center" wrapText="1"/>
      <protection/>
    </xf>
    <xf numFmtId="0" fontId="6" fillId="0" borderId="22" xfId="63" applyFont="1" applyFill="1" applyBorder="1" applyAlignment="1">
      <alignment horizontal="center" vertical="center" wrapText="1"/>
      <protection/>
    </xf>
    <xf numFmtId="0" fontId="6" fillId="0" borderId="17" xfId="63" applyFont="1" applyFill="1" applyBorder="1" applyAlignment="1">
      <alignment horizontal="center" vertical="center" wrapText="1"/>
      <protection/>
    </xf>
    <xf numFmtId="9" fontId="6" fillId="0" borderId="10" xfId="63" applyNumberFormat="1" applyFont="1" applyFill="1" applyBorder="1" applyAlignment="1">
      <alignment horizontal="left" vertical="center" wrapText="1"/>
      <protection/>
    </xf>
    <xf numFmtId="0" fontId="0" fillId="0" borderId="0" xfId="0" applyNumberFormat="1" applyFont="1" applyFill="1" applyBorder="1" applyAlignment="1">
      <alignment/>
    </xf>
    <xf numFmtId="0" fontId="7" fillId="33" borderId="0" xfId="0" applyNumberFormat="1" applyFont="1" applyFill="1" applyAlignment="1">
      <alignment horizontal="right" vertical="center" wrapText="1"/>
    </xf>
    <xf numFmtId="0" fontId="8"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1" fillId="33" borderId="0" xfId="0" applyNumberFormat="1" applyFont="1" applyFill="1" applyBorder="1" applyAlignment="1">
      <alignment horizontal="right" vertical="top"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0" xfId="0" applyNumberFormat="1"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180" fontId="11" fillId="33" borderId="30" xfId="0" applyNumberFormat="1" applyFont="1" applyFill="1" applyBorder="1" applyAlignment="1">
      <alignment horizontal="center" vertical="center" wrapText="1"/>
    </xf>
    <xf numFmtId="181" fontId="11" fillId="33" borderId="30" xfId="0" applyNumberFormat="1" applyFont="1" applyFill="1" applyBorder="1" applyAlignment="1">
      <alignment horizontal="center" vertical="center" wrapText="1"/>
    </xf>
    <xf numFmtId="0" fontId="11" fillId="33" borderId="30" xfId="0" applyNumberFormat="1" applyFont="1" applyFill="1" applyBorder="1" applyAlignment="1">
      <alignment horizontal="left" vertical="center" wrapText="1"/>
    </xf>
    <xf numFmtId="0" fontId="12" fillId="33" borderId="30" xfId="0" applyNumberFormat="1" applyFont="1" applyFill="1" applyBorder="1" applyAlignment="1">
      <alignment horizontal="center" vertical="center" wrapText="1"/>
    </xf>
    <xf numFmtId="0" fontId="13" fillId="33" borderId="0" xfId="0" applyNumberFormat="1" applyFont="1" applyFill="1" applyBorder="1" applyAlignment="1">
      <alignment horizontal="right" vertical="center" wrapText="1"/>
    </xf>
    <xf numFmtId="0" fontId="14" fillId="33" borderId="0" xfId="0" applyNumberFormat="1" applyFont="1" applyFill="1" applyBorder="1" applyAlignment="1">
      <alignment horizontal="center" vertical="center" wrapText="1"/>
    </xf>
    <xf numFmtId="0" fontId="11" fillId="33" borderId="0" xfId="0" applyNumberFormat="1" applyFont="1" applyFill="1" applyBorder="1" applyAlignment="1">
      <alignment horizontal="right"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0" xfId="0" applyFont="1" applyFill="1" applyBorder="1" applyAlignment="1">
      <alignment horizontal="left"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left" vertical="center" wrapText="1"/>
    </xf>
    <xf numFmtId="0" fontId="11" fillId="33" borderId="29" xfId="0" applyNumberFormat="1" applyFont="1" applyFill="1" applyBorder="1" applyAlignment="1">
      <alignment horizontal="left" vertical="top" wrapText="1"/>
    </xf>
    <xf numFmtId="0" fontId="11" fillId="33" borderId="30" xfId="0" applyNumberFormat="1" applyFont="1" applyFill="1" applyBorder="1" applyAlignment="1">
      <alignment horizontal="left" vertical="top" wrapText="1"/>
    </xf>
    <xf numFmtId="0" fontId="11" fillId="33" borderId="42" xfId="0" applyNumberFormat="1" applyFont="1" applyFill="1" applyBorder="1" applyAlignment="1">
      <alignment horizontal="left" vertical="top" wrapText="1"/>
    </xf>
    <xf numFmtId="181" fontId="11" fillId="33" borderId="30" xfId="0" applyNumberFormat="1" applyFont="1" applyFill="1" applyBorder="1" applyAlignment="1">
      <alignment horizontal="right" vertical="top"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1" fillId="33" borderId="30" xfId="0" applyNumberFormat="1" applyFont="1" applyFill="1" applyBorder="1" applyAlignment="1">
      <alignment horizontal="right" vertical="top" wrapText="1"/>
    </xf>
    <xf numFmtId="0" fontId="11" fillId="33" borderId="0" xfId="0" applyNumberFormat="1" applyFont="1" applyFill="1" applyBorder="1" applyAlignment="1">
      <alignment horizontal="left" vertical="top" wrapText="1"/>
    </xf>
    <xf numFmtId="0" fontId="14" fillId="33" borderId="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1" fillId="33" borderId="46" xfId="0" applyNumberFormat="1" applyFont="1" applyFill="1" applyBorder="1" applyAlignment="1">
      <alignment horizontal="right" vertical="center" wrapText="1"/>
    </xf>
    <xf numFmtId="0" fontId="11" fillId="33" borderId="12"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177" fontId="0" fillId="0" borderId="0" xfId="22" applyFont="1" applyFill="1" applyBorder="1" applyAlignment="1">
      <alignment/>
    </xf>
    <xf numFmtId="177" fontId="10" fillId="33" borderId="0" xfId="22" applyFont="1" applyFill="1" applyBorder="1" applyAlignment="1">
      <alignment horizontal="center" vertical="center" wrapText="1"/>
    </xf>
    <xf numFmtId="177" fontId="11" fillId="33" borderId="0" xfId="22" applyFont="1" applyFill="1" applyBorder="1" applyAlignment="1">
      <alignment horizontal="right" vertical="top" wrapText="1"/>
    </xf>
    <xf numFmtId="0" fontId="15" fillId="33" borderId="24"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31" xfId="0" applyFont="1" applyFill="1" applyBorder="1" applyAlignment="1">
      <alignment horizontal="center" vertical="center" wrapText="1"/>
    </xf>
    <xf numFmtId="177" fontId="15" fillId="33" borderId="32" xfId="22" applyFont="1" applyFill="1" applyBorder="1" applyAlignment="1">
      <alignment horizontal="center" vertical="center" wrapText="1"/>
    </xf>
    <xf numFmtId="177" fontId="15" fillId="33" borderId="24" xfId="22" applyFont="1" applyFill="1" applyBorder="1" applyAlignment="1">
      <alignment horizontal="left" vertical="top" wrapText="1"/>
    </xf>
    <xf numFmtId="177" fontId="15" fillId="33" borderId="34" xfId="22" applyFont="1" applyFill="1" applyBorder="1" applyAlignment="1">
      <alignment horizontal="left" vertical="top" wrapText="1"/>
    </xf>
    <xf numFmtId="0" fontId="15" fillId="33" borderId="2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36" xfId="0" applyFont="1" applyFill="1" applyBorder="1" applyAlignment="1">
      <alignment horizontal="center" vertical="center" wrapText="1"/>
    </xf>
    <xf numFmtId="177" fontId="15" fillId="33" borderId="37" xfId="22" applyFont="1" applyFill="1" applyBorder="1" applyAlignment="1">
      <alignment horizontal="center" vertical="center" wrapText="1"/>
    </xf>
    <xf numFmtId="177" fontId="15" fillId="33" borderId="47" xfId="22" applyFont="1" applyFill="1" applyBorder="1" applyAlignment="1">
      <alignment horizontal="center" vertical="center" wrapText="1"/>
    </xf>
    <xf numFmtId="177" fontId="15" fillId="33" borderId="44" xfId="22"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177" fontId="15" fillId="33" borderId="40" xfId="22" applyFont="1" applyFill="1" applyBorder="1" applyAlignment="1">
      <alignment horizontal="center" vertical="center" wrapText="1"/>
    </xf>
    <xf numFmtId="177" fontId="15" fillId="33" borderId="29" xfId="22" applyFont="1" applyFill="1" applyBorder="1" applyAlignment="1">
      <alignment horizontal="center" vertical="center" wrapText="1"/>
    </xf>
    <xf numFmtId="177" fontId="15" fillId="33" borderId="30" xfId="22" applyFont="1" applyFill="1" applyBorder="1" applyAlignment="1">
      <alignment horizontal="center" vertical="center" wrapText="1"/>
    </xf>
    <xf numFmtId="0" fontId="15" fillId="33" borderId="29" xfId="0" applyNumberFormat="1" applyFont="1" applyFill="1" applyBorder="1" applyAlignment="1">
      <alignment horizontal="left" vertical="top" wrapText="1"/>
    </xf>
    <xf numFmtId="0" fontId="15" fillId="33" borderId="30" xfId="0" applyNumberFormat="1" applyFont="1" applyFill="1" applyBorder="1" applyAlignment="1">
      <alignment horizontal="left" vertical="top" wrapText="1"/>
    </xf>
    <xf numFmtId="177" fontId="15" fillId="33" borderId="30" xfId="22" applyFont="1" applyFill="1" applyBorder="1" applyAlignment="1">
      <alignment horizontal="right" vertical="top" wrapText="1"/>
    </xf>
    <xf numFmtId="177" fontId="15" fillId="33" borderId="29" xfId="22" applyFont="1" applyFill="1" applyBorder="1" applyAlignment="1">
      <alignment horizontal="right" vertical="top" wrapText="1"/>
    </xf>
    <xf numFmtId="177" fontId="15" fillId="33" borderId="30" xfId="22" applyFont="1" applyFill="1" applyBorder="1" applyAlignment="1">
      <alignment horizontal="right" vertical="center" wrapText="1"/>
    </xf>
    <xf numFmtId="177" fontId="15" fillId="33" borderId="26" xfId="22" applyFont="1" applyFill="1" applyBorder="1" applyAlignment="1">
      <alignment horizontal="center" vertical="center" wrapText="1"/>
    </xf>
    <xf numFmtId="177" fontId="15" fillId="33" borderId="45" xfId="22" applyFont="1" applyFill="1" applyBorder="1" applyAlignment="1">
      <alignment horizontal="center" vertical="center" wrapText="1"/>
    </xf>
    <xf numFmtId="177" fontId="15" fillId="33" borderId="43" xfId="22" applyFont="1" applyFill="1" applyBorder="1" applyAlignment="1">
      <alignment horizontal="center" vertical="top" wrapText="1"/>
    </xf>
    <xf numFmtId="177" fontId="15" fillId="33" borderId="44" xfId="22" applyFont="1" applyFill="1" applyBorder="1" applyAlignment="1">
      <alignment horizontal="center" vertical="top" wrapText="1"/>
    </xf>
    <xf numFmtId="177" fontId="15" fillId="33" borderId="48" xfId="22" applyFont="1" applyFill="1" applyBorder="1" applyAlignment="1">
      <alignment horizontal="center" vertical="center" wrapText="1"/>
    </xf>
    <xf numFmtId="177" fontId="15" fillId="33" borderId="45" xfId="22" applyFont="1" applyFill="1" applyBorder="1" applyAlignment="1">
      <alignment horizontal="center" vertical="top" wrapText="1"/>
    </xf>
    <xf numFmtId="177" fontId="15" fillId="33" borderId="43" xfId="22" applyFont="1" applyFill="1" applyBorder="1" applyAlignment="1">
      <alignment horizontal="right" vertical="top" wrapText="1"/>
    </xf>
    <xf numFmtId="177" fontId="15" fillId="33" borderId="44" xfId="22" applyFont="1" applyFill="1" applyBorder="1" applyAlignment="1">
      <alignment horizontal="right" vertical="top" wrapText="1"/>
    </xf>
    <xf numFmtId="177" fontId="11" fillId="33" borderId="0" xfId="22" applyFont="1" applyFill="1" applyBorder="1" applyAlignment="1">
      <alignment horizontal="left" vertical="top" wrapText="1"/>
    </xf>
    <xf numFmtId="0" fontId="7" fillId="33" borderId="0" xfId="0" applyNumberFormat="1" applyFont="1" applyFill="1" applyBorder="1" applyAlignment="1">
      <alignment horizontal="right" vertical="center" wrapText="1"/>
    </xf>
    <xf numFmtId="0" fontId="11" fillId="33" borderId="24"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50" xfId="0" applyFont="1" applyFill="1" applyBorder="1" applyAlignment="1">
      <alignment horizontal="center" vertical="center" wrapText="1"/>
    </xf>
    <xf numFmtId="180" fontId="11" fillId="33" borderId="30" xfId="0" applyNumberFormat="1" applyFont="1" applyFill="1" applyBorder="1" applyAlignment="1">
      <alignment horizontal="right" vertical="top" wrapText="1"/>
    </xf>
    <xf numFmtId="0" fontId="16" fillId="33" borderId="0" xfId="0" applyNumberFormat="1" applyFont="1" applyFill="1" applyBorder="1" applyAlignment="1">
      <alignment horizontal="center" vertical="center" wrapText="1"/>
    </xf>
    <xf numFmtId="0" fontId="11" fillId="33" borderId="24" xfId="0" applyFont="1" applyFill="1" applyBorder="1" applyAlignment="1">
      <alignment horizontal="center" vertical="top" wrapText="1"/>
    </xf>
    <xf numFmtId="0" fontId="11" fillId="33" borderId="34" xfId="0" applyFont="1" applyFill="1" applyBorder="1" applyAlignment="1">
      <alignment horizontal="center" vertical="top" wrapText="1"/>
    </xf>
    <xf numFmtId="0" fontId="11" fillId="33" borderId="35" xfId="0" applyFont="1" applyFill="1" applyBorder="1" applyAlignment="1">
      <alignment horizontal="center" vertical="top" wrapText="1"/>
    </xf>
    <xf numFmtId="0" fontId="11" fillId="33" borderId="33" xfId="0" applyFont="1" applyFill="1" applyBorder="1" applyAlignment="1">
      <alignment horizontal="center" vertical="center" wrapText="1"/>
    </xf>
    <xf numFmtId="0" fontId="11" fillId="33" borderId="28" xfId="0" applyFont="1" applyFill="1" applyBorder="1" applyAlignment="1">
      <alignment horizontal="center" vertical="top" wrapText="1"/>
    </xf>
    <xf numFmtId="0" fontId="11" fillId="33" borderId="38" xfId="0" applyFont="1" applyFill="1" applyBorder="1" applyAlignment="1">
      <alignment horizontal="center" vertical="top" wrapText="1"/>
    </xf>
    <xf numFmtId="0" fontId="11" fillId="33" borderId="39" xfId="0" applyFont="1" applyFill="1" applyBorder="1" applyAlignment="1">
      <alignment horizontal="center" vertical="top" wrapText="1"/>
    </xf>
    <xf numFmtId="0" fontId="11" fillId="33" borderId="40" xfId="0" applyFont="1" applyFill="1" applyBorder="1" applyAlignment="1">
      <alignment horizontal="center" vertical="top" wrapText="1"/>
    </xf>
    <xf numFmtId="0" fontId="17" fillId="0" borderId="0" xfId="0" applyFont="1" applyBorder="1" applyAlignment="1">
      <alignment horizontal="center" vertical="center"/>
    </xf>
    <xf numFmtId="0" fontId="18" fillId="0" borderId="51" xfId="0" applyFont="1" applyBorder="1" applyAlignment="1">
      <alignment horizontal="left" vertical="center"/>
    </xf>
    <xf numFmtId="0" fontId="19" fillId="0" borderId="48" xfId="0" applyFont="1" applyBorder="1" applyAlignment="1">
      <alignment horizontal="center" vertical="center"/>
    </xf>
    <xf numFmtId="0" fontId="19" fillId="0" borderId="48" xfId="0" applyFont="1" applyBorder="1" applyAlignment="1">
      <alignment horizontal="left" vertical="center"/>
    </xf>
    <xf numFmtId="0" fontId="18" fillId="0" borderId="48" xfId="0" applyFont="1" applyBorder="1" applyAlignment="1">
      <alignment vertical="center"/>
    </xf>
    <xf numFmtId="0" fontId="18" fillId="0" borderId="48" xfId="0" applyFont="1" applyFill="1" applyBorder="1" applyAlignment="1">
      <alignment horizontal="right" vertical="center"/>
    </xf>
    <xf numFmtId="0" fontId="18" fillId="0" borderId="48" xfId="0" applyFont="1" applyBorder="1" applyAlignment="1">
      <alignment horizontal="left" vertical="center"/>
    </xf>
    <xf numFmtId="0" fontId="18" fillId="0" borderId="48" xfId="0" applyFont="1" applyBorder="1" applyAlignment="1">
      <alignment horizontal="right" vertical="center"/>
    </xf>
    <xf numFmtId="0" fontId="18" fillId="0" borderId="48" xfId="0" applyFont="1" applyBorder="1" applyAlignment="1">
      <alignment horizontal="left"/>
    </xf>
    <xf numFmtId="0" fontId="18" fillId="0" borderId="48" xfId="0" applyFont="1" applyBorder="1" applyAlignment="1">
      <alignment horizontal="center" vertical="center"/>
    </xf>
    <xf numFmtId="0" fontId="18" fillId="0" borderId="51" xfId="0" applyFont="1" applyBorder="1" applyAlignment="1">
      <alignment horizontal="right" vertical="center"/>
    </xf>
    <xf numFmtId="0" fontId="11" fillId="33" borderId="31"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6" fillId="33" borderId="0" xfId="0" applyNumberFormat="1" applyFont="1" applyFill="1" applyBorder="1" applyAlignment="1">
      <alignment horizontal="right" vertical="center" wrapText="1"/>
    </xf>
    <xf numFmtId="0" fontId="11" fillId="33" borderId="29" xfId="0" applyNumberFormat="1" applyFont="1" applyFill="1" applyBorder="1" applyAlignment="1">
      <alignment horizontal="center" vertical="top" wrapText="1"/>
    </xf>
    <xf numFmtId="0" fontId="0" fillId="0" borderId="0" xfId="0" applyFont="1" applyFill="1" applyAlignment="1">
      <alignment/>
    </xf>
    <xf numFmtId="0" fontId="13" fillId="33" borderId="0" xfId="0" applyNumberFormat="1" applyFont="1" applyFill="1" applyAlignment="1">
      <alignment horizontal="right" vertical="center" wrapText="1"/>
    </xf>
    <xf numFmtId="0" fontId="17" fillId="0" borderId="0" xfId="0" applyFont="1" applyFill="1" applyBorder="1" applyAlignment="1">
      <alignment horizontal="center" vertical="center"/>
    </xf>
    <xf numFmtId="0" fontId="18" fillId="0" borderId="51" xfId="0" applyFont="1" applyFill="1" applyBorder="1" applyAlignment="1">
      <alignment horizontal="left" vertical="center"/>
    </xf>
    <xf numFmtId="0" fontId="19" fillId="0" borderId="48" xfId="0" applyFont="1" applyFill="1" applyBorder="1" applyAlignment="1">
      <alignment horizontal="center" vertical="center"/>
    </xf>
    <xf numFmtId="0" fontId="19" fillId="0" borderId="48" xfId="0" applyFont="1" applyFill="1" applyBorder="1" applyAlignment="1">
      <alignment horizontal="left" vertical="center"/>
    </xf>
    <xf numFmtId="0" fontId="18" fillId="0" borderId="48" xfId="0" applyFont="1" applyFill="1" applyBorder="1" applyAlignment="1">
      <alignment vertical="center"/>
    </xf>
    <xf numFmtId="0" fontId="18" fillId="0" borderId="48" xfId="0" applyFont="1" applyFill="1" applyBorder="1" applyAlignment="1">
      <alignment horizontal="left" vertical="center"/>
    </xf>
    <xf numFmtId="0" fontId="18" fillId="0" borderId="48" xfId="0" applyFont="1" applyFill="1" applyBorder="1" applyAlignment="1">
      <alignment horizontal="left"/>
    </xf>
    <xf numFmtId="0" fontId="18" fillId="0" borderId="48" xfId="0" applyFont="1" applyFill="1" applyBorder="1" applyAlignment="1">
      <alignment horizontal="center" vertical="center"/>
    </xf>
    <xf numFmtId="0" fontId="13" fillId="33" borderId="0" xfId="0" applyNumberFormat="1" applyFont="1" applyFill="1" applyBorder="1" applyAlignment="1">
      <alignment vertical="center" wrapText="1"/>
    </xf>
    <xf numFmtId="0" fontId="18" fillId="0" borderId="51" xfId="0" applyFont="1" applyFill="1" applyBorder="1" applyAlignment="1">
      <alignment horizontal="righ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6"/>
  <sheetViews>
    <sheetView tabSelected="1" workbookViewId="0" topLeftCell="A1">
      <selection activeCell="M12" sqref="M12"/>
    </sheetView>
  </sheetViews>
  <sheetFormatPr defaultColWidth="8.8515625" defaultRowHeight="12.75"/>
  <cols>
    <col min="1" max="1" width="27.140625" style="198" customWidth="1"/>
    <col min="2" max="2" width="10.28125" style="198" customWidth="1"/>
    <col min="3" max="3" width="23.28125" style="198" customWidth="1"/>
    <col min="4" max="4" width="10.8515625" style="198" customWidth="1"/>
    <col min="5" max="5" width="11.00390625" style="198" customWidth="1"/>
    <col min="6" max="6" width="8.7109375" style="198" customWidth="1"/>
    <col min="7" max="7" width="10.7109375" style="198" customWidth="1"/>
    <col min="8" max="8" width="22.28125" style="198" customWidth="1"/>
    <col min="9" max="9" width="13.28125" style="198" customWidth="1"/>
    <col min="10" max="16384" width="8.8515625" style="198" customWidth="1"/>
  </cols>
  <sheetData>
    <row r="1" spans="1:13" s="67" customFormat="1" ht="12.75" customHeight="1">
      <c r="A1" s="68" t="s">
        <v>0</v>
      </c>
      <c r="B1" s="199"/>
      <c r="C1" s="199"/>
      <c r="D1" s="199"/>
      <c r="E1" s="199"/>
      <c r="F1" s="199"/>
      <c r="G1" s="199"/>
      <c r="H1" s="199"/>
      <c r="I1" s="199"/>
      <c r="J1" s="208"/>
      <c r="K1" s="208"/>
      <c r="L1" s="208"/>
      <c r="M1" s="208"/>
    </row>
    <row r="2" spans="1:9" ht="16.5" customHeight="1">
      <c r="A2" s="200" t="s">
        <v>1</v>
      </c>
      <c r="B2" s="200" t="s">
        <v>1</v>
      </c>
      <c r="C2" s="200" t="s">
        <v>1</v>
      </c>
      <c r="D2" s="200" t="s">
        <v>1</v>
      </c>
      <c r="E2" s="200" t="s">
        <v>1</v>
      </c>
      <c r="F2" s="200" t="s">
        <v>1</v>
      </c>
      <c r="G2" s="200" t="s">
        <v>1</v>
      </c>
      <c r="H2" s="200" t="s">
        <v>1</v>
      </c>
      <c r="I2" s="200" t="s">
        <v>1</v>
      </c>
    </row>
    <row r="3" spans="1:9" ht="13.5" customHeight="1">
      <c r="A3" s="201" t="s">
        <v>2</v>
      </c>
      <c r="B3" s="201" t="s">
        <v>2</v>
      </c>
      <c r="C3" s="201" t="s">
        <v>2</v>
      </c>
      <c r="D3" s="201" t="s">
        <v>2</v>
      </c>
      <c r="E3" s="201" t="s">
        <v>2</v>
      </c>
      <c r="F3" s="201" t="s">
        <v>2</v>
      </c>
      <c r="G3" s="201" t="s">
        <v>2</v>
      </c>
      <c r="H3" s="201" t="s">
        <v>2</v>
      </c>
      <c r="I3" s="209" t="s">
        <v>3</v>
      </c>
    </row>
    <row r="4" spans="1:9" ht="14.25" customHeight="1">
      <c r="A4" s="202" t="s">
        <v>4</v>
      </c>
      <c r="B4" s="202" t="s">
        <v>4</v>
      </c>
      <c r="C4" s="202" t="s">
        <v>5</v>
      </c>
      <c r="D4" s="202" t="s">
        <v>5</v>
      </c>
      <c r="E4" s="202" t="s">
        <v>5</v>
      </c>
      <c r="F4" s="202" t="s">
        <v>5</v>
      </c>
      <c r="G4" s="202" t="s">
        <v>5</v>
      </c>
      <c r="H4" s="202" t="s">
        <v>5</v>
      </c>
      <c r="I4" s="202" t="s">
        <v>5</v>
      </c>
    </row>
    <row r="5" spans="1:9" ht="14.25" customHeight="1">
      <c r="A5" s="202" t="s">
        <v>6</v>
      </c>
      <c r="B5" s="202" t="s">
        <v>7</v>
      </c>
      <c r="C5" s="202" t="s">
        <v>8</v>
      </c>
      <c r="D5" s="202" t="s">
        <v>7</v>
      </c>
      <c r="E5" s="203" t="s">
        <v>9</v>
      </c>
      <c r="F5" s="203" t="s">
        <v>9</v>
      </c>
      <c r="G5" s="203" t="s">
        <v>9</v>
      </c>
      <c r="H5" s="202" t="s">
        <v>10</v>
      </c>
      <c r="I5" s="202" t="s">
        <v>7</v>
      </c>
    </row>
    <row r="6" spans="1:9" ht="14.25" customHeight="1">
      <c r="A6" s="202" t="s">
        <v>6</v>
      </c>
      <c r="B6" s="202" t="s">
        <v>7</v>
      </c>
      <c r="C6" s="202" t="s">
        <v>8</v>
      </c>
      <c r="D6" s="202" t="s">
        <v>7</v>
      </c>
      <c r="E6" s="202" t="s">
        <v>11</v>
      </c>
      <c r="F6" s="202" t="s">
        <v>12</v>
      </c>
      <c r="G6" s="202" t="s">
        <v>13</v>
      </c>
      <c r="H6" s="202" t="s">
        <v>10</v>
      </c>
      <c r="I6" s="202" t="s">
        <v>7</v>
      </c>
    </row>
    <row r="7" spans="1:9" ht="14.25" customHeight="1">
      <c r="A7" s="204" t="s">
        <v>14</v>
      </c>
      <c r="B7" s="188">
        <v>16655.96</v>
      </c>
      <c r="C7" s="205" t="s">
        <v>15</v>
      </c>
      <c r="D7" s="188">
        <v>8.81</v>
      </c>
      <c r="E7" s="188"/>
      <c r="F7" s="188"/>
      <c r="G7" s="188"/>
      <c r="H7" s="204" t="s">
        <v>16</v>
      </c>
      <c r="I7" s="188">
        <v>7015.94</v>
      </c>
    </row>
    <row r="8" spans="1:9" ht="14.25" customHeight="1">
      <c r="A8" s="204" t="s">
        <v>17</v>
      </c>
      <c r="B8" s="188">
        <v>16655.96</v>
      </c>
      <c r="C8" s="205" t="s">
        <v>18</v>
      </c>
      <c r="D8" s="188"/>
      <c r="E8" s="188"/>
      <c r="F8" s="188"/>
      <c r="G8" s="188"/>
      <c r="H8" s="204" t="s">
        <v>19</v>
      </c>
      <c r="I8" s="188">
        <v>3597.14</v>
      </c>
    </row>
    <row r="9" spans="1:9" ht="14.25" customHeight="1">
      <c r="A9" s="204" t="s">
        <v>20</v>
      </c>
      <c r="B9" s="188"/>
      <c r="C9" s="205" t="s">
        <v>21</v>
      </c>
      <c r="D9" s="188"/>
      <c r="E9" s="188"/>
      <c r="F9" s="188"/>
      <c r="G9" s="188"/>
      <c r="H9" s="204" t="s">
        <v>22</v>
      </c>
      <c r="I9" s="188">
        <v>3317.61</v>
      </c>
    </row>
    <row r="10" spans="1:9" ht="14.25" customHeight="1">
      <c r="A10" s="204" t="s">
        <v>23</v>
      </c>
      <c r="B10" s="188"/>
      <c r="C10" s="205" t="s">
        <v>24</v>
      </c>
      <c r="D10" s="188"/>
      <c r="E10" s="188"/>
      <c r="F10" s="188"/>
      <c r="G10" s="188"/>
      <c r="H10" s="204" t="s">
        <v>25</v>
      </c>
      <c r="I10" s="188">
        <v>4371</v>
      </c>
    </row>
    <row r="11" spans="1:9" ht="14.25" customHeight="1">
      <c r="A11" s="204" t="s">
        <v>2</v>
      </c>
      <c r="B11" s="188"/>
      <c r="C11" s="205" t="s">
        <v>26</v>
      </c>
      <c r="D11" s="188">
        <v>21140.17</v>
      </c>
      <c r="E11" s="188">
        <v>14609.77</v>
      </c>
      <c r="F11" s="188">
        <v>6030.4</v>
      </c>
      <c r="G11" s="188"/>
      <c r="H11" s="204" t="s">
        <v>27</v>
      </c>
      <c r="I11" s="188">
        <v>4895.91</v>
      </c>
    </row>
    <row r="12" spans="1:9" ht="14.25" customHeight="1">
      <c r="A12" s="204" t="s">
        <v>28</v>
      </c>
      <c r="B12" s="188"/>
      <c r="C12" s="205" t="s">
        <v>29</v>
      </c>
      <c r="D12" s="188">
        <v>2.43</v>
      </c>
      <c r="E12" s="188"/>
      <c r="F12" s="188"/>
      <c r="G12" s="188"/>
      <c r="H12" s="204" t="s">
        <v>30</v>
      </c>
      <c r="I12" s="188"/>
    </row>
    <row r="13" spans="1:9" ht="14.25" customHeight="1">
      <c r="A13" s="204" t="s">
        <v>2</v>
      </c>
      <c r="B13" s="188"/>
      <c r="C13" s="205" t="s">
        <v>31</v>
      </c>
      <c r="D13" s="188"/>
      <c r="E13" s="188"/>
      <c r="F13" s="188"/>
      <c r="G13" s="188"/>
      <c r="H13" s="204" t="s">
        <v>32</v>
      </c>
      <c r="I13" s="188"/>
    </row>
    <row r="14" spans="1:9" ht="14.25" customHeight="1">
      <c r="A14" s="204" t="s">
        <v>33</v>
      </c>
      <c r="B14" s="188">
        <v>6030.4</v>
      </c>
      <c r="C14" s="205" t="s">
        <v>34</v>
      </c>
      <c r="D14" s="188">
        <v>1000.15</v>
      </c>
      <c r="E14" s="188">
        <v>1000.15</v>
      </c>
      <c r="F14" s="188"/>
      <c r="G14" s="188"/>
      <c r="H14" s="204" t="s">
        <v>35</v>
      </c>
      <c r="I14" s="188"/>
    </row>
    <row r="15" spans="1:9" ht="14.25" customHeight="1">
      <c r="A15" s="204" t="s">
        <v>2</v>
      </c>
      <c r="B15" s="188"/>
      <c r="C15" s="205" t="s">
        <v>36</v>
      </c>
      <c r="D15" s="188"/>
      <c r="E15" s="188"/>
      <c r="F15" s="188"/>
      <c r="G15" s="188"/>
      <c r="H15" s="204" t="s">
        <v>37</v>
      </c>
      <c r="I15" s="188"/>
    </row>
    <row r="16" spans="1:9" ht="15.75" customHeight="1">
      <c r="A16" s="204" t="s">
        <v>2</v>
      </c>
      <c r="B16" s="188"/>
      <c r="C16" s="205" t="s">
        <v>38</v>
      </c>
      <c r="D16" s="188">
        <v>483.33</v>
      </c>
      <c r="E16" s="188">
        <v>483.33</v>
      </c>
      <c r="F16" s="188"/>
      <c r="G16" s="188"/>
      <c r="H16" s="204" t="s">
        <v>39</v>
      </c>
      <c r="I16" s="188"/>
    </row>
    <row r="17" spans="1:9" ht="14.25" customHeight="1">
      <c r="A17" s="204" t="s">
        <v>40</v>
      </c>
      <c r="B17" s="188"/>
      <c r="C17" s="206" t="s">
        <v>41</v>
      </c>
      <c r="D17" s="188"/>
      <c r="E17" s="188"/>
      <c r="F17" s="188"/>
      <c r="G17" s="188"/>
      <c r="H17" s="204" t="s">
        <v>2</v>
      </c>
      <c r="I17" s="188"/>
    </row>
    <row r="18" spans="1:9" ht="14.25" customHeight="1">
      <c r="A18" s="204" t="s">
        <v>2</v>
      </c>
      <c r="B18" s="188"/>
      <c r="C18" s="205" t="s">
        <v>42</v>
      </c>
      <c r="D18" s="188"/>
      <c r="E18" s="188"/>
      <c r="F18" s="188"/>
      <c r="G18" s="188"/>
      <c r="H18" s="204" t="s">
        <v>2</v>
      </c>
      <c r="I18" s="188"/>
    </row>
    <row r="19" spans="1:9" ht="14.25" customHeight="1">
      <c r="A19" s="204" t="s">
        <v>2</v>
      </c>
      <c r="B19" s="188"/>
      <c r="C19" s="205" t="s">
        <v>43</v>
      </c>
      <c r="D19" s="188"/>
      <c r="E19" s="188"/>
      <c r="F19" s="188"/>
      <c r="G19" s="188"/>
      <c r="H19" s="204" t="s">
        <v>2</v>
      </c>
      <c r="I19" s="188"/>
    </row>
    <row r="20" spans="1:9" ht="14.25" customHeight="1">
      <c r="A20" s="204" t="s">
        <v>2</v>
      </c>
      <c r="B20" s="188"/>
      <c r="C20" s="205" t="s">
        <v>44</v>
      </c>
      <c r="D20" s="188"/>
      <c r="E20" s="188"/>
      <c r="F20" s="188"/>
      <c r="G20" s="188"/>
      <c r="H20" s="204" t="s">
        <v>2</v>
      </c>
      <c r="I20" s="188"/>
    </row>
    <row r="21" spans="1:9" ht="14.25" customHeight="1">
      <c r="A21" s="204" t="s">
        <v>2</v>
      </c>
      <c r="B21" s="188"/>
      <c r="C21" s="205" t="s">
        <v>45</v>
      </c>
      <c r="D21" s="188"/>
      <c r="E21" s="188"/>
      <c r="F21" s="188"/>
      <c r="G21" s="188"/>
      <c r="H21" s="204" t="s">
        <v>2</v>
      </c>
      <c r="I21" s="188"/>
    </row>
    <row r="22" spans="1:9" ht="14.25" customHeight="1">
      <c r="A22" s="204" t="s">
        <v>2</v>
      </c>
      <c r="B22" s="188"/>
      <c r="C22" s="205" t="s">
        <v>46</v>
      </c>
      <c r="D22" s="188"/>
      <c r="E22" s="188"/>
      <c r="F22" s="188"/>
      <c r="G22" s="188"/>
      <c r="H22" s="204" t="s">
        <v>2</v>
      </c>
      <c r="I22" s="188"/>
    </row>
    <row r="23" spans="1:9" ht="14.25" customHeight="1">
      <c r="A23" s="207" t="s">
        <v>2</v>
      </c>
      <c r="B23" s="188"/>
      <c r="C23" s="205" t="s">
        <v>47</v>
      </c>
      <c r="D23" s="188"/>
      <c r="E23" s="188"/>
      <c r="F23" s="188"/>
      <c r="G23" s="188"/>
      <c r="H23" s="207" t="s">
        <v>2</v>
      </c>
      <c r="I23" s="188"/>
    </row>
    <row r="24" spans="1:9" ht="14.25" customHeight="1">
      <c r="A24" s="207" t="s">
        <v>2</v>
      </c>
      <c r="B24" s="188"/>
      <c r="C24" s="205" t="s">
        <v>48</v>
      </c>
      <c r="D24" s="188"/>
      <c r="E24" s="188"/>
      <c r="F24" s="188"/>
      <c r="G24" s="188"/>
      <c r="H24" s="207" t="s">
        <v>2</v>
      </c>
      <c r="I24" s="188"/>
    </row>
    <row r="25" spans="1:9" ht="14.25" customHeight="1">
      <c r="A25" s="207" t="s">
        <v>2</v>
      </c>
      <c r="B25" s="188"/>
      <c r="C25" s="205" t="s">
        <v>49</v>
      </c>
      <c r="D25" s="188"/>
      <c r="E25" s="188"/>
      <c r="F25" s="188"/>
      <c r="G25" s="188"/>
      <c r="H25" s="207" t="s">
        <v>2</v>
      </c>
      <c r="I25" s="188"/>
    </row>
    <row r="26" spans="1:9" ht="14.25" customHeight="1">
      <c r="A26" s="207" t="s">
        <v>50</v>
      </c>
      <c r="B26" s="188">
        <v>22686.36</v>
      </c>
      <c r="C26" s="205" t="s">
        <v>51</v>
      </c>
      <c r="D26" s="188">
        <v>562.71</v>
      </c>
      <c r="E26" s="188">
        <v>562.71</v>
      </c>
      <c r="F26" s="188"/>
      <c r="G26" s="188"/>
      <c r="H26" s="207" t="s">
        <v>2</v>
      </c>
      <c r="I26" s="188"/>
    </row>
    <row r="27" spans="1:9" ht="14.25" customHeight="1">
      <c r="A27" s="204" t="s">
        <v>52</v>
      </c>
      <c r="B27" s="188"/>
      <c r="C27" s="205" t="s">
        <v>53</v>
      </c>
      <c r="D27" s="188"/>
      <c r="E27" s="188"/>
      <c r="F27" s="188"/>
      <c r="G27" s="188"/>
      <c r="H27" s="204" t="s">
        <v>2</v>
      </c>
      <c r="I27" s="188"/>
    </row>
    <row r="28" spans="1:9" ht="14.25" customHeight="1">
      <c r="A28" s="204" t="s">
        <v>54</v>
      </c>
      <c r="B28" s="188"/>
      <c r="C28" s="205" t="s">
        <v>55</v>
      </c>
      <c r="D28" s="188"/>
      <c r="E28" s="188"/>
      <c r="F28" s="188"/>
      <c r="G28" s="188"/>
      <c r="H28" s="204" t="s">
        <v>2</v>
      </c>
      <c r="I28" s="188"/>
    </row>
    <row r="29" spans="1:9" ht="14.25" customHeight="1">
      <c r="A29" s="204" t="s">
        <v>56</v>
      </c>
      <c r="B29" s="188">
        <v>511.24</v>
      </c>
      <c r="C29" s="205" t="s">
        <v>57</v>
      </c>
      <c r="D29" s="188"/>
      <c r="E29" s="188"/>
      <c r="F29" s="188"/>
      <c r="G29" s="188"/>
      <c r="H29" s="204" t="s">
        <v>2</v>
      </c>
      <c r="I29" s="188"/>
    </row>
    <row r="30" spans="1:9" ht="14.25" customHeight="1">
      <c r="A30" s="205" t="s">
        <v>58</v>
      </c>
      <c r="B30" s="188"/>
      <c r="C30" s="205" t="s">
        <v>59</v>
      </c>
      <c r="D30" s="188"/>
      <c r="E30" s="188"/>
      <c r="F30" s="188"/>
      <c r="G30" s="188"/>
      <c r="H30" s="204" t="s">
        <v>2</v>
      </c>
      <c r="I30" s="188"/>
    </row>
    <row r="31" spans="1:9" ht="14.25" customHeight="1">
      <c r="A31" s="204" t="s">
        <v>2</v>
      </c>
      <c r="B31" s="188"/>
      <c r="C31" s="205" t="s">
        <v>60</v>
      </c>
      <c r="D31" s="188"/>
      <c r="E31" s="188"/>
      <c r="F31" s="188"/>
      <c r="G31" s="188"/>
      <c r="H31" s="204" t="s">
        <v>2</v>
      </c>
      <c r="I31" s="188"/>
    </row>
    <row r="32" spans="1:9" ht="14.25" customHeight="1">
      <c r="A32" s="205" t="s">
        <v>2</v>
      </c>
      <c r="B32" s="188"/>
      <c r="C32" s="205" t="s">
        <v>61</v>
      </c>
      <c r="D32" s="188"/>
      <c r="E32" s="188"/>
      <c r="F32" s="188"/>
      <c r="G32" s="188"/>
      <c r="H32" s="207" t="s">
        <v>2</v>
      </c>
      <c r="I32" s="188"/>
    </row>
    <row r="33" spans="1:9" ht="14.25" customHeight="1">
      <c r="A33" s="207" t="s">
        <v>2</v>
      </c>
      <c r="B33" s="188"/>
      <c r="C33" s="205" t="s">
        <v>62</v>
      </c>
      <c r="D33" s="188"/>
      <c r="E33" s="188"/>
      <c r="F33" s="188"/>
      <c r="G33" s="188"/>
      <c r="H33" s="207" t="s">
        <v>2</v>
      </c>
      <c r="I33" s="188"/>
    </row>
    <row r="34" spans="1:9" ht="14.25" customHeight="1">
      <c r="A34" s="207" t="s">
        <v>2</v>
      </c>
      <c r="B34" s="188"/>
      <c r="C34" s="205" t="s">
        <v>63</v>
      </c>
      <c r="D34" s="188"/>
      <c r="E34" s="188"/>
      <c r="F34" s="188"/>
      <c r="G34" s="188"/>
      <c r="H34" s="207" t="s">
        <v>2</v>
      </c>
      <c r="I34" s="188"/>
    </row>
    <row r="35" spans="1:9" ht="14.25" customHeight="1">
      <c r="A35" s="207" t="s">
        <v>2</v>
      </c>
      <c r="B35" s="188"/>
      <c r="C35" s="205" t="s">
        <v>64</v>
      </c>
      <c r="D35" s="188"/>
      <c r="E35" s="188"/>
      <c r="F35" s="188"/>
      <c r="G35" s="188"/>
      <c r="H35" s="207" t="s">
        <v>2</v>
      </c>
      <c r="I35" s="188"/>
    </row>
    <row r="36" spans="1:9" ht="12.75">
      <c r="A36" s="207" t="s">
        <v>65</v>
      </c>
      <c r="B36" s="188">
        <v>23197.6</v>
      </c>
      <c r="C36" s="207" t="s">
        <v>66</v>
      </c>
      <c r="D36" s="188">
        <v>23197.6</v>
      </c>
      <c r="E36" s="188">
        <v>16655.96</v>
      </c>
      <c r="F36" s="188">
        <v>6030.4</v>
      </c>
      <c r="G36" s="188"/>
      <c r="H36" s="207" t="s">
        <v>67</v>
      </c>
      <c r="I36" s="188">
        <v>23197.6</v>
      </c>
    </row>
  </sheetData>
  <sheetProtection/>
  <mergeCells count="12">
    <mergeCell ref="A1:I1"/>
    <mergeCell ref="A2:I2"/>
    <mergeCell ref="A3:H3"/>
    <mergeCell ref="A4:B4"/>
    <mergeCell ref="C4:I4"/>
    <mergeCell ref="E5:G5"/>
    <mergeCell ref="A5:A6"/>
    <mergeCell ref="B5:B6"/>
    <mergeCell ref="C5:C6"/>
    <mergeCell ref="D5:D6"/>
    <mergeCell ref="H5:H6"/>
    <mergeCell ref="I5:I6"/>
  </mergeCells>
  <printOptions horizontalCentered="1"/>
  <pageMargins left="0.19652777777777777" right="0.19652777777777777" top="0.5902777777777778" bottom="0.19652777777777777" header="0" footer="0"/>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P14"/>
  <sheetViews>
    <sheetView zoomScaleSheetLayoutView="100" workbookViewId="0" topLeftCell="A1">
      <selection activeCell="P23" sqref="P23"/>
    </sheetView>
  </sheetViews>
  <sheetFormatPr defaultColWidth="9.140625" defaultRowHeight="12.75"/>
  <cols>
    <col min="1" max="3" width="4.140625" style="0" customWidth="1"/>
    <col min="5" max="5" width="14.140625" style="0" customWidth="1"/>
    <col min="6" max="7" width="6.28125" style="0" customWidth="1"/>
    <col min="8" max="8" width="7.00390625" style="0" customWidth="1"/>
    <col min="9" max="9" width="12.57421875" style="0" bestFit="1" customWidth="1"/>
    <col min="10" max="10" width="10.8515625" style="0" bestFit="1" customWidth="1"/>
    <col min="12" max="12" width="10.8515625" style="0" bestFit="1" customWidth="1"/>
    <col min="15" max="15" width="10.00390625" style="0" customWidth="1"/>
    <col min="16" max="16" width="5.28125" style="0" customWidth="1"/>
  </cols>
  <sheetData>
    <row r="1" spans="1:16" s="67" customFormat="1" ht="16.5" customHeight="1">
      <c r="A1" s="68" t="s">
        <v>238</v>
      </c>
      <c r="B1" s="68"/>
      <c r="C1" s="68"/>
      <c r="D1" s="68"/>
      <c r="E1" s="68"/>
      <c r="F1" s="68"/>
      <c r="G1" s="68"/>
      <c r="H1" s="68"/>
      <c r="I1" s="68"/>
      <c r="J1" s="68"/>
      <c r="K1" s="68"/>
      <c r="L1" s="68"/>
      <c r="M1" s="68"/>
      <c r="N1" s="68"/>
      <c r="O1" s="68"/>
      <c r="P1" s="68"/>
    </row>
    <row r="2" spans="1:16" ht="12.75">
      <c r="A2" s="69"/>
      <c r="B2" s="69"/>
      <c r="C2" s="69"/>
      <c r="D2" s="69"/>
      <c r="E2" s="69"/>
      <c r="F2" s="69"/>
      <c r="G2" s="69"/>
      <c r="H2" s="69"/>
      <c r="I2" s="69"/>
      <c r="J2" s="69"/>
      <c r="K2" s="69"/>
      <c r="L2" s="69"/>
      <c r="M2" s="69"/>
      <c r="N2" s="69"/>
      <c r="O2" s="69"/>
      <c r="P2" s="69"/>
    </row>
    <row r="3" spans="1:16" ht="21.75">
      <c r="A3" s="70" t="s">
        <v>239</v>
      </c>
      <c r="B3" s="71"/>
      <c r="C3" s="71"/>
      <c r="D3" s="71"/>
      <c r="E3" s="71"/>
      <c r="F3" s="71"/>
      <c r="G3" s="71"/>
      <c r="H3" s="71"/>
      <c r="I3" s="71"/>
      <c r="J3" s="71"/>
      <c r="K3" s="71"/>
      <c r="L3" s="71"/>
      <c r="M3" s="71"/>
      <c r="N3" s="71"/>
      <c r="O3" s="71"/>
      <c r="P3" s="71"/>
    </row>
    <row r="4" spans="1:16" ht="12.75">
      <c r="A4" s="72" t="s">
        <v>91</v>
      </c>
      <c r="B4" s="72"/>
      <c r="C4" s="72"/>
      <c r="D4" s="72"/>
      <c r="E4" s="72"/>
      <c r="F4" s="72"/>
      <c r="G4" s="72"/>
      <c r="H4" s="72"/>
      <c r="I4" s="72"/>
      <c r="J4" s="72"/>
      <c r="K4" s="72"/>
      <c r="L4" s="72"/>
      <c r="M4" s="72"/>
      <c r="N4" s="72"/>
      <c r="O4" s="72"/>
      <c r="P4" s="72"/>
    </row>
    <row r="5" spans="1:16" ht="12.75">
      <c r="A5" s="73" t="s">
        <v>92</v>
      </c>
      <c r="B5" s="74"/>
      <c r="C5" s="75"/>
      <c r="D5" s="76" t="s">
        <v>70</v>
      </c>
      <c r="E5" s="76" t="s">
        <v>93</v>
      </c>
      <c r="F5" s="76" t="s">
        <v>72</v>
      </c>
      <c r="G5" s="73" t="s">
        <v>140</v>
      </c>
      <c r="H5" s="74"/>
      <c r="I5" s="74"/>
      <c r="J5" s="74"/>
      <c r="K5" s="74"/>
      <c r="L5" s="74"/>
      <c r="M5" s="74"/>
      <c r="N5" s="75"/>
      <c r="O5" s="76" t="s">
        <v>95</v>
      </c>
      <c r="P5" s="76" t="s">
        <v>96</v>
      </c>
    </row>
    <row r="6" spans="1:16" ht="12.75">
      <c r="A6" s="76" t="s">
        <v>92</v>
      </c>
      <c r="B6" s="76" t="s">
        <v>97</v>
      </c>
      <c r="C6" s="76" t="s">
        <v>98</v>
      </c>
      <c r="D6" s="77"/>
      <c r="E6" s="77"/>
      <c r="F6" s="77"/>
      <c r="G6" s="76" t="s">
        <v>99</v>
      </c>
      <c r="H6" s="78" t="s">
        <v>2</v>
      </c>
      <c r="I6" s="74" t="s">
        <v>240</v>
      </c>
      <c r="J6" s="75"/>
      <c r="K6" s="73" t="s">
        <v>101</v>
      </c>
      <c r="L6" s="74"/>
      <c r="M6" s="74"/>
      <c r="N6" s="75"/>
      <c r="O6" s="77"/>
      <c r="P6" s="77"/>
    </row>
    <row r="7" spans="1:16" ht="24">
      <c r="A7" s="79"/>
      <c r="B7" s="79"/>
      <c r="C7" s="79"/>
      <c r="D7" s="79"/>
      <c r="E7" s="79"/>
      <c r="F7" s="79"/>
      <c r="G7" s="79"/>
      <c r="H7" s="80" t="s">
        <v>81</v>
      </c>
      <c r="I7" s="86" t="s">
        <v>102</v>
      </c>
      <c r="J7" s="86" t="s">
        <v>103</v>
      </c>
      <c r="K7" s="80" t="s">
        <v>81</v>
      </c>
      <c r="L7" s="80" t="s">
        <v>101</v>
      </c>
      <c r="M7" s="80" t="s">
        <v>104</v>
      </c>
      <c r="N7" s="80" t="s">
        <v>96</v>
      </c>
      <c r="O7" s="79"/>
      <c r="P7" s="79"/>
    </row>
    <row r="8" spans="1:16" ht="12.75">
      <c r="A8" s="81" t="s">
        <v>2</v>
      </c>
      <c r="B8" s="82" t="s">
        <v>2</v>
      </c>
      <c r="C8" s="82" t="s">
        <v>2</v>
      </c>
      <c r="D8" s="82"/>
      <c r="E8" s="82"/>
      <c r="F8" s="83"/>
      <c r="G8" s="84"/>
      <c r="H8" s="83"/>
      <c r="I8" s="84"/>
      <c r="J8" s="84"/>
      <c r="K8" s="83"/>
      <c r="L8" s="84"/>
      <c r="M8" s="82"/>
      <c r="N8" s="82"/>
      <c r="O8" s="83"/>
      <c r="P8" s="82" t="s">
        <v>2</v>
      </c>
    </row>
    <row r="9" spans="1:16" ht="12.75">
      <c r="A9" s="81" t="s">
        <v>2</v>
      </c>
      <c r="B9" s="82" t="s">
        <v>2</v>
      </c>
      <c r="C9" s="82" t="s">
        <v>2</v>
      </c>
      <c r="D9" s="82"/>
      <c r="E9" s="82"/>
      <c r="F9" s="83"/>
      <c r="G9" s="84"/>
      <c r="H9" s="83"/>
      <c r="I9" s="84"/>
      <c r="J9" s="84"/>
      <c r="K9" s="83"/>
      <c r="L9" s="84"/>
      <c r="M9" s="82"/>
      <c r="N9" s="82"/>
      <c r="O9" s="83"/>
      <c r="P9" s="82" t="s">
        <v>2</v>
      </c>
    </row>
    <row r="10" spans="1:16" ht="12.75">
      <c r="A10" s="81"/>
      <c r="B10" s="82"/>
      <c r="C10" s="82"/>
      <c r="D10" s="82"/>
      <c r="E10" s="85"/>
      <c r="F10" s="83"/>
      <c r="G10" s="84"/>
      <c r="H10" s="83"/>
      <c r="I10" s="84"/>
      <c r="J10" s="84"/>
      <c r="K10" s="83"/>
      <c r="L10" s="84"/>
      <c r="M10" s="82"/>
      <c r="N10" s="82"/>
      <c r="O10" s="83"/>
      <c r="P10" s="82" t="s">
        <v>2</v>
      </c>
    </row>
    <row r="11" spans="1:16" ht="12.75">
      <c r="A11" s="81"/>
      <c r="B11" s="82"/>
      <c r="C11" s="82"/>
      <c r="D11" s="82"/>
      <c r="E11" s="85"/>
      <c r="F11" s="83"/>
      <c r="G11" s="82"/>
      <c r="H11" s="82"/>
      <c r="I11" s="82"/>
      <c r="J11" s="82"/>
      <c r="K11" s="82"/>
      <c r="L11" s="82"/>
      <c r="M11" s="82"/>
      <c r="N11" s="82"/>
      <c r="O11" s="84"/>
      <c r="P11" s="82" t="s">
        <v>2</v>
      </c>
    </row>
    <row r="12" spans="1:16" ht="12.75">
      <c r="A12" s="81"/>
      <c r="B12" s="82"/>
      <c r="C12" s="82"/>
      <c r="D12" s="82"/>
      <c r="E12" s="85"/>
      <c r="F12" s="83"/>
      <c r="G12" s="82"/>
      <c r="H12" s="82"/>
      <c r="I12" s="82"/>
      <c r="J12" s="82"/>
      <c r="K12" s="82"/>
      <c r="L12" s="82"/>
      <c r="M12" s="82"/>
      <c r="N12" s="82"/>
      <c r="O12" s="84"/>
      <c r="P12" s="82" t="s">
        <v>2</v>
      </c>
    </row>
    <row r="13" spans="1:16" ht="12.75">
      <c r="A13" s="81"/>
      <c r="B13" s="82"/>
      <c r="C13" s="82"/>
      <c r="D13" s="82"/>
      <c r="E13" s="85"/>
      <c r="F13" s="83"/>
      <c r="G13" s="82"/>
      <c r="H13" s="82"/>
      <c r="I13" s="82"/>
      <c r="J13" s="82"/>
      <c r="K13" s="82"/>
      <c r="L13" s="82"/>
      <c r="M13" s="82"/>
      <c r="N13" s="82"/>
      <c r="O13" s="84"/>
      <c r="P13" s="82" t="s">
        <v>2</v>
      </c>
    </row>
    <row r="14" spans="1:16" ht="12.75">
      <c r="A14" s="81"/>
      <c r="B14" s="82"/>
      <c r="C14" s="82"/>
      <c r="D14" s="82"/>
      <c r="E14" s="85"/>
      <c r="F14" s="83"/>
      <c r="G14" s="82"/>
      <c r="H14" s="82"/>
      <c r="I14" s="82"/>
      <c r="J14" s="82"/>
      <c r="K14" s="82"/>
      <c r="L14" s="82"/>
      <c r="M14" s="82"/>
      <c r="N14" s="82"/>
      <c r="O14" s="84"/>
      <c r="P14" s="82" t="s">
        <v>2</v>
      </c>
    </row>
  </sheetData>
  <sheetProtection/>
  <mergeCells count="17">
    <mergeCell ref="A1:P1"/>
    <mergeCell ref="A2:P2"/>
    <mergeCell ref="A3:P3"/>
    <mergeCell ref="A4:P4"/>
    <mergeCell ref="A5:C5"/>
    <mergeCell ref="G5:N5"/>
    <mergeCell ref="I6:J6"/>
    <mergeCell ref="K6:N6"/>
    <mergeCell ref="A6:A7"/>
    <mergeCell ref="B6:B7"/>
    <mergeCell ref="C6:C7"/>
    <mergeCell ref="D5:D7"/>
    <mergeCell ref="E5:E7"/>
    <mergeCell ref="F5:F7"/>
    <mergeCell ref="G6:G7"/>
    <mergeCell ref="O5:O7"/>
    <mergeCell ref="P5:P7"/>
  </mergeCells>
  <printOptions/>
  <pageMargins left="0.75" right="0.75" top="1" bottom="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G60"/>
  <sheetViews>
    <sheetView zoomScaleSheetLayoutView="100" workbookViewId="0" topLeftCell="A1">
      <selection activeCell="K8" sqref="K8"/>
    </sheetView>
  </sheetViews>
  <sheetFormatPr defaultColWidth="9.00390625" defaultRowHeight="12.75"/>
  <cols>
    <col min="1" max="1" width="9.140625" style="1" customWidth="1"/>
    <col min="2" max="2" width="25.00390625" style="1" customWidth="1"/>
    <col min="3" max="3" width="25.140625" style="1" customWidth="1"/>
    <col min="4" max="4" width="24.8515625" style="1" customWidth="1"/>
    <col min="5" max="6" width="24.140625" style="1" customWidth="1"/>
    <col min="7" max="7" width="21.7109375" style="1" customWidth="1"/>
    <col min="8" max="16384" width="9.00390625" style="1" customWidth="1"/>
  </cols>
  <sheetData>
    <row r="1" spans="1:3" s="43" customFormat="1" ht="16.5" customHeight="1">
      <c r="A1" s="2" t="s">
        <v>241</v>
      </c>
      <c r="B1" s="2"/>
      <c r="C1" s="2"/>
    </row>
    <row r="2" spans="1:7" s="1" customFormat="1" ht="23.25" customHeight="1">
      <c r="A2" s="4" t="s">
        <v>242</v>
      </c>
      <c r="B2" s="4"/>
      <c r="C2" s="4"/>
      <c r="D2" s="4"/>
      <c r="E2" s="4"/>
      <c r="F2" s="4"/>
      <c r="G2" s="4"/>
    </row>
    <row r="3" spans="1:7" s="1" customFormat="1" ht="18" customHeight="1">
      <c r="A3" s="5" t="s">
        <v>243</v>
      </c>
      <c r="B3" s="5"/>
      <c r="C3" s="5"/>
      <c r="D3" s="5"/>
      <c r="E3" s="5"/>
      <c r="F3" s="5"/>
      <c r="G3" s="5"/>
    </row>
    <row r="4" spans="1:3" s="43" customFormat="1" ht="12" customHeight="1">
      <c r="A4" s="44"/>
      <c r="B4" s="44"/>
      <c r="C4" s="44"/>
    </row>
    <row r="5" spans="1:7" s="1" customFormat="1" ht="21.75" customHeight="1">
      <c r="A5" s="45" t="s">
        <v>244</v>
      </c>
      <c r="B5" s="45"/>
      <c r="C5" s="46" t="s">
        <v>88</v>
      </c>
      <c r="D5" s="46"/>
      <c r="E5" s="46"/>
      <c r="F5" s="46"/>
      <c r="G5" s="47"/>
    </row>
    <row r="6" spans="1:7" s="1" customFormat="1" ht="21.75" customHeight="1">
      <c r="A6" s="45" t="s">
        <v>245</v>
      </c>
      <c r="B6" s="45"/>
      <c r="C6" s="48" t="s">
        <v>246</v>
      </c>
      <c r="D6" s="47"/>
      <c r="E6" s="45" t="s">
        <v>247</v>
      </c>
      <c r="F6" s="48">
        <v>6975021</v>
      </c>
      <c r="G6" s="47"/>
    </row>
    <row r="7" spans="1:7" s="1" customFormat="1" ht="25.5" customHeight="1">
      <c r="A7" s="48" t="s">
        <v>248</v>
      </c>
      <c r="B7" s="47"/>
      <c r="C7" s="48">
        <v>699</v>
      </c>
      <c r="D7" s="47"/>
      <c r="E7" s="45" t="s">
        <v>249</v>
      </c>
      <c r="F7" s="48">
        <v>483</v>
      </c>
      <c r="G7" s="47"/>
    </row>
    <row r="8" spans="1:7" s="1" customFormat="1" ht="105" customHeight="1">
      <c r="A8" s="48" t="s">
        <v>250</v>
      </c>
      <c r="B8" s="46"/>
      <c r="C8" s="49" t="s">
        <v>251</v>
      </c>
      <c r="D8" s="50"/>
      <c r="E8" s="50"/>
      <c r="F8" s="50"/>
      <c r="G8" s="51"/>
    </row>
    <row r="9" spans="1:7" s="1" customFormat="1" ht="24.75" customHeight="1">
      <c r="A9" s="52" t="s">
        <v>252</v>
      </c>
      <c r="B9" s="45" t="s">
        <v>253</v>
      </c>
      <c r="C9" s="45" t="s">
        <v>254</v>
      </c>
      <c r="D9" s="45" t="s">
        <v>255</v>
      </c>
      <c r="E9" s="45" t="s">
        <v>256</v>
      </c>
      <c r="F9" s="45" t="s">
        <v>257</v>
      </c>
      <c r="G9" s="45" t="s">
        <v>258</v>
      </c>
    </row>
    <row r="10" spans="1:7" s="1" customFormat="1" ht="26.25" customHeight="1">
      <c r="A10" s="53"/>
      <c r="B10" s="45">
        <v>15498.08</v>
      </c>
      <c r="C10" s="45">
        <v>23264.37</v>
      </c>
      <c r="D10" s="45">
        <v>23663.8</v>
      </c>
      <c r="E10" s="54">
        <f>D10/C10</f>
        <v>1.017169173289455</v>
      </c>
      <c r="F10" s="45"/>
      <c r="G10" s="45"/>
    </row>
    <row r="11" spans="1:7" s="1" customFormat="1" ht="21.75" customHeight="1">
      <c r="A11" s="45" t="s">
        <v>259</v>
      </c>
      <c r="B11" s="52" t="s">
        <v>260</v>
      </c>
      <c r="C11" s="55"/>
      <c r="D11" s="55"/>
      <c r="E11" s="48" t="s">
        <v>261</v>
      </c>
      <c r="F11" s="46"/>
      <c r="G11" s="47"/>
    </row>
    <row r="12" spans="1:7" s="1" customFormat="1" ht="21.75" customHeight="1">
      <c r="A12" s="45"/>
      <c r="B12" s="53"/>
      <c r="C12" s="56"/>
      <c r="D12" s="56"/>
      <c r="E12" s="45" t="s">
        <v>262</v>
      </c>
      <c r="F12" s="45" t="s">
        <v>217</v>
      </c>
      <c r="G12" s="45" t="s">
        <v>263</v>
      </c>
    </row>
    <row r="13" spans="1:7" s="1" customFormat="1" ht="21.75" customHeight="1">
      <c r="A13" s="45"/>
      <c r="B13" s="49" t="s">
        <v>264</v>
      </c>
      <c r="C13" s="51"/>
      <c r="D13" s="47"/>
      <c r="E13" s="57">
        <v>8315.78</v>
      </c>
      <c r="F13" s="57">
        <v>8315.78</v>
      </c>
      <c r="G13" s="57"/>
    </row>
    <row r="14" spans="1:7" s="1" customFormat="1" ht="21.75" customHeight="1">
      <c r="A14" s="45"/>
      <c r="B14" s="49" t="s">
        <v>265</v>
      </c>
      <c r="C14" s="51"/>
      <c r="D14" s="47"/>
      <c r="E14" s="57">
        <v>3094.7</v>
      </c>
      <c r="F14" s="57">
        <v>3094.7</v>
      </c>
      <c r="G14" s="57"/>
    </row>
    <row r="15" spans="1:7" s="1" customFormat="1" ht="21.75" customHeight="1">
      <c r="A15" s="45"/>
      <c r="B15" s="49" t="s">
        <v>266</v>
      </c>
      <c r="C15" s="51"/>
      <c r="D15" s="47"/>
      <c r="E15" s="57">
        <v>15982.11</v>
      </c>
      <c r="F15" s="57">
        <v>9941.71</v>
      </c>
      <c r="G15" s="57">
        <v>6040.4</v>
      </c>
    </row>
    <row r="16" spans="1:7" s="1" customFormat="1" ht="21.75" customHeight="1">
      <c r="A16" s="45"/>
      <c r="B16" s="49"/>
      <c r="C16" s="51"/>
      <c r="D16" s="47"/>
      <c r="E16" s="57"/>
      <c r="F16" s="57"/>
      <c r="G16" s="57"/>
    </row>
    <row r="17" spans="1:7" s="1" customFormat="1" ht="21.75" customHeight="1">
      <c r="A17" s="45"/>
      <c r="B17" s="49"/>
      <c r="C17" s="51"/>
      <c r="D17" s="47"/>
      <c r="E17" s="57"/>
      <c r="F17" s="57"/>
      <c r="G17" s="57"/>
    </row>
    <row r="18" spans="1:7" s="1" customFormat="1" ht="21.75" customHeight="1">
      <c r="A18" s="45"/>
      <c r="B18" s="48" t="s">
        <v>267</v>
      </c>
      <c r="C18" s="46"/>
      <c r="D18" s="47"/>
      <c r="E18" s="57">
        <v>27392.59</v>
      </c>
      <c r="F18" s="57">
        <v>21352.19</v>
      </c>
      <c r="G18" s="57">
        <v>6040.4</v>
      </c>
    </row>
    <row r="19" spans="1:7" s="1" customFormat="1" ht="93" customHeight="1">
      <c r="A19" s="58" t="s">
        <v>268</v>
      </c>
      <c r="B19" s="59" t="s">
        <v>269</v>
      </c>
      <c r="C19" s="60"/>
      <c r="D19" s="60"/>
      <c r="E19" s="60"/>
      <c r="F19" s="60"/>
      <c r="G19" s="61"/>
    </row>
    <row r="20" spans="1:7" s="1" customFormat="1" ht="21.75" customHeight="1">
      <c r="A20" s="45" t="s">
        <v>270</v>
      </c>
      <c r="B20" s="45" t="s">
        <v>271</v>
      </c>
      <c r="C20" s="48" t="s">
        <v>272</v>
      </c>
      <c r="D20" s="45" t="s">
        <v>273</v>
      </c>
      <c r="E20" s="45"/>
      <c r="F20" s="46" t="s">
        <v>274</v>
      </c>
      <c r="G20" s="47"/>
    </row>
    <row r="21" spans="1:7" s="1" customFormat="1" ht="21.75" customHeight="1">
      <c r="A21" s="45"/>
      <c r="B21" s="62" t="s">
        <v>275</v>
      </c>
      <c r="C21" s="52" t="s">
        <v>276</v>
      </c>
      <c r="D21" s="49" t="s">
        <v>277</v>
      </c>
      <c r="E21" s="51"/>
      <c r="F21" s="63">
        <v>1</v>
      </c>
      <c r="G21" s="47"/>
    </row>
    <row r="22" spans="1:7" s="1" customFormat="1" ht="21.75" customHeight="1">
      <c r="A22" s="45"/>
      <c r="B22" s="64"/>
      <c r="C22" s="65"/>
      <c r="D22" s="49" t="s">
        <v>278</v>
      </c>
      <c r="E22" s="51"/>
      <c r="F22" s="63">
        <v>1</v>
      </c>
      <c r="G22" s="47"/>
    </row>
    <row r="23" spans="1:7" s="1" customFormat="1" ht="21.75" customHeight="1">
      <c r="A23" s="45"/>
      <c r="B23" s="64"/>
      <c r="C23" s="65"/>
      <c r="D23" s="49" t="s">
        <v>279</v>
      </c>
      <c r="E23" s="51"/>
      <c r="F23" s="50" t="s">
        <v>280</v>
      </c>
      <c r="G23" s="47"/>
    </row>
    <row r="24" spans="1:7" s="1" customFormat="1" ht="21.75" customHeight="1">
      <c r="A24" s="45"/>
      <c r="B24" s="64"/>
      <c r="C24" s="52" t="s">
        <v>281</v>
      </c>
      <c r="D24" s="49" t="s">
        <v>282</v>
      </c>
      <c r="E24" s="51"/>
      <c r="F24" s="50" t="s">
        <v>283</v>
      </c>
      <c r="G24" s="47"/>
    </row>
    <row r="25" spans="1:7" s="1" customFormat="1" ht="21.75" customHeight="1">
      <c r="A25" s="45"/>
      <c r="B25" s="64"/>
      <c r="C25" s="65"/>
      <c r="D25" s="49" t="s">
        <v>284</v>
      </c>
      <c r="E25" s="51"/>
      <c r="F25" s="50" t="s">
        <v>285</v>
      </c>
      <c r="G25" s="47"/>
    </row>
    <row r="26" spans="1:7" s="1" customFormat="1" ht="21.75" customHeight="1">
      <c r="A26" s="45"/>
      <c r="B26" s="64"/>
      <c r="C26" s="65"/>
      <c r="D26" s="49" t="s">
        <v>286</v>
      </c>
      <c r="E26" s="51"/>
      <c r="F26" s="50" t="s">
        <v>285</v>
      </c>
      <c r="G26" s="47"/>
    </row>
    <row r="27" spans="1:7" s="1" customFormat="1" ht="21.75" customHeight="1">
      <c r="A27" s="45"/>
      <c r="B27" s="64"/>
      <c r="C27" s="52" t="s">
        <v>287</v>
      </c>
      <c r="D27" s="49" t="s">
        <v>288</v>
      </c>
      <c r="E27" s="51"/>
      <c r="F27" s="50" t="s">
        <v>285</v>
      </c>
      <c r="G27" s="47"/>
    </row>
    <row r="28" spans="1:7" s="1" customFormat="1" ht="21.75" customHeight="1">
      <c r="A28" s="45"/>
      <c r="B28" s="64"/>
      <c r="C28" s="53"/>
      <c r="D28" s="49" t="s">
        <v>289</v>
      </c>
      <c r="E28" s="51"/>
      <c r="F28" s="50" t="s">
        <v>283</v>
      </c>
      <c r="G28" s="47"/>
    </row>
    <row r="29" spans="1:7" s="1" customFormat="1" ht="21.75" customHeight="1">
      <c r="A29" s="45"/>
      <c r="B29" s="64"/>
      <c r="C29" s="52" t="s">
        <v>290</v>
      </c>
      <c r="D29" s="49" t="s">
        <v>291</v>
      </c>
      <c r="E29" s="51"/>
      <c r="F29" s="50" t="s">
        <v>283</v>
      </c>
      <c r="G29" s="47"/>
    </row>
    <row r="30" spans="1:7" s="1" customFormat="1" ht="21.75" customHeight="1">
      <c r="A30" s="45"/>
      <c r="B30" s="64"/>
      <c r="C30" s="53"/>
      <c r="D30" s="49" t="s">
        <v>292</v>
      </c>
      <c r="E30" s="51"/>
      <c r="F30" s="50" t="s">
        <v>293</v>
      </c>
      <c r="G30" s="47"/>
    </row>
    <row r="31" spans="1:7" s="1" customFormat="1" ht="21.75" customHeight="1">
      <c r="A31" s="45"/>
      <c r="B31" s="64"/>
      <c r="C31" s="52" t="s">
        <v>294</v>
      </c>
      <c r="D31" s="49" t="s">
        <v>295</v>
      </c>
      <c r="E31" s="51"/>
      <c r="F31" s="50" t="s">
        <v>296</v>
      </c>
      <c r="G31" s="47"/>
    </row>
    <row r="32" spans="1:7" s="1" customFormat="1" ht="21.75" customHeight="1">
      <c r="A32" s="45"/>
      <c r="B32" s="58"/>
      <c r="C32" s="53"/>
      <c r="D32" s="49" t="s">
        <v>289</v>
      </c>
      <c r="E32" s="51"/>
      <c r="F32" s="50" t="s">
        <v>283</v>
      </c>
      <c r="G32" s="47"/>
    </row>
    <row r="33" spans="1:7" s="1" customFormat="1" ht="21.75" customHeight="1">
      <c r="A33" s="45"/>
      <c r="B33" s="45" t="s">
        <v>297</v>
      </c>
      <c r="C33" s="52" t="s">
        <v>298</v>
      </c>
      <c r="D33" s="49" t="s">
        <v>299</v>
      </c>
      <c r="E33" s="51"/>
      <c r="F33" s="49" t="s">
        <v>300</v>
      </c>
      <c r="G33" s="51"/>
    </row>
    <row r="34" spans="1:7" s="1" customFormat="1" ht="21.75" customHeight="1">
      <c r="A34" s="45"/>
      <c r="B34" s="45"/>
      <c r="C34" s="65"/>
      <c r="D34" s="49" t="s">
        <v>301</v>
      </c>
      <c r="E34" s="51"/>
      <c r="F34" s="49" t="s">
        <v>302</v>
      </c>
      <c r="G34" s="51"/>
    </row>
    <row r="35" spans="1:7" s="1" customFormat="1" ht="21.75" customHeight="1">
      <c r="A35" s="45"/>
      <c r="B35" s="45"/>
      <c r="C35" s="65"/>
      <c r="D35" s="49" t="s">
        <v>303</v>
      </c>
      <c r="E35" s="51"/>
      <c r="F35" s="49" t="s">
        <v>302</v>
      </c>
      <c r="G35" s="51"/>
    </row>
    <row r="36" spans="1:7" s="1" customFormat="1" ht="21.75" customHeight="1">
      <c r="A36" s="45"/>
      <c r="B36" s="45"/>
      <c r="C36" s="65"/>
      <c r="D36" s="49" t="s">
        <v>304</v>
      </c>
      <c r="E36" s="51"/>
      <c r="F36" s="49" t="s">
        <v>302</v>
      </c>
      <c r="G36" s="51"/>
    </row>
    <row r="37" spans="1:7" s="1" customFormat="1" ht="21.75" customHeight="1">
      <c r="A37" s="45"/>
      <c r="B37" s="45"/>
      <c r="C37" s="53"/>
      <c r="D37" s="49" t="s">
        <v>305</v>
      </c>
      <c r="E37" s="51"/>
      <c r="F37" s="49" t="s">
        <v>302</v>
      </c>
      <c r="G37" s="51"/>
    </row>
    <row r="38" spans="1:7" s="1" customFormat="1" ht="21.75" customHeight="1">
      <c r="A38" s="45"/>
      <c r="B38" s="45"/>
      <c r="C38" s="52" t="s">
        <v>306</v>
      </c>
      <c r="D38" s="49" t="s">
        <v>307</v>
      </c>
      <c r="E38" s="51"/>
      <c r="F38" s="49" t="s">
        <v>302</v>
      </c>
      <c r="G38" s="51"/>
    </row>
    <row r="39" spans="1:7" s="1" customFormat="1" ht="21.75" customHeight="1">
      <c r="A39" s="45"/>
      <c r="B39" s="45"/>
      <c r="C39" s="65"/>
      <c r="D39" s="49" t="s">
        <v>308</v>
      </c>
      <c r="E39" s="51"/>
      <c r="F39" s="49" t="s">
        <v>309</v>
      </c>
      <c r="G39" s="51"/>
    </row>
    <row r="40" spans="1:7" s="1" customFormat="1" ht="21.75" customHeight="1">
      <c r="A40" s="45"/>
      <c r="B40" s="45"/>
      <c r="C40" s="65"/>
      <c r="D40" s="49" t="s">
        <v>310</v>
      </c>
      <c r="E40" s="51"/>
      <c r="F40" s="49" t="s">
        <v>311</v>
      </c>
      <c r="G40" s="51"/>
    </row>
    <row r="41" spans="1:7" s="1" customFormat="1" ht="21.75" customHeight="1">
      <c r="A41" s="45"/>
      <c r="B41" s="45"/>
      <c r="C41" s="65"/>
      <c r="D41" s="49" t="s">
        <v>312</v>
      </c>
      <c r="E41" s="51"/>
      <c r="F41" s="49" t="s">
        <v>302</v>
      </c>
      <c r="G41" s="51"/>
    </row>
    <row r="42" spans="1:7" s="1" customFormat="1" ht="21.75" customHeight="1">
      <c r="A42" s="45"/>
      <c r="B42" s="45"/>
      <c r="C42" s="53"/>
      <c r="D42" s="49" t="s">
        <v>313</v>
      </c>
      <c r="E42" s="51"/>
      <c r="F42" s="49" t="s">
        <v>302</v>
      </c>
      <c r="G42" s="51"/>
    </row>
    <row r="43" spans="1:7" s="1" customFormat="1" ht="21.75" customHeight="1">
      <c r="A43" s="45"/>
      <c r="B43" s="45"/>
      <c r="C43" s="52" t="s">
        <v>314</v>
      </c>
      <c r="D43" s="49" t="s">
        <v>315</v>
      </c>
      <c r="E43" s="51"/>
      <c r="F43" s="49" t="s">
        <v>316</v>
      </c>
      <c r="G43" s="51"/>
    </row>
    <row r="44" spans="1:7" s="1" customFormat="1" ht="21.75" customHeight="1">
      <c r="A44" s="45"/>
      <c r="B44" s="45"/>
      <c r="C44" s="65"/>
      <c r="D44" s="49" t="s">
        <v>317</v>
      </c>
      <c r="E44" s="51"/>
      <c r="F44" s="49" t="s">
        <v>316</v>
      </c>
      <c r="G44" s="51"/>
    </row>
    <row r="45" spans="1:7" s="1" customFormat="1" ht="21.75" customHeight="1">
      <c r="A45" s="45"/>
      <c r="B45" s="45"/>
      <c r="C45" s="52" t="s">
        <v>318</v>
      </c>
      <c r="D45" s="49" t="s">
        <v>319</v>
      </c>
      <c r="E45" s="51"/>
      <c r="F45" s="49" t="s">
        <v>320</v>
      </c>
      <c r="G45" s="51"/>
    </row>
    <row r="46" spans="1:7" s="1" customFormat="1" ht="21.75" customHeight="1">
      <c r="A46" s="45"/>
      <c r="B46" s="45"/>
      <c r="C46" s="65"/>
      <c r="D46" s="49" t="s">
        <v>321</v>
      </c>
      <c r="E46" s="51"/>
      <c r="F46" s="49" t="s">
        <v>320</v>
      </c>
      <c r="G46" s="51"/>
    </row>
    <row r="47" spans="1:7" s="1" customFormat="1" ht="21.75" customHeight="1">
      <c r="A47" s="45"/>
      <c r="B47" s="45"/>
      <c r="C47" s="53"/>
      <c r="D47" s="49" t="s">
        <v>322</v>
      </c>
      <c r="E47" s="51"/>
      <c r="F47" s="49" t="s">
        <v>323</v>
      </c>
      <c r="G47" s="51"/>
    </row>
    <row r="48" spans="1:7" s="1" customFormat="1" ht="21.75" customHeight="1">
      <c r="A48" s="45"/>
      <c r="B48" s="62" t="s">
        <v>324</v>
      </c>
      <c r="C48" s="65" t="s">
        <v>325</v>
      </c>
      <c r="D48" s="49" t="s">
        <v>326</v>
      </c>
      <c r="E48" s="51"/>
      <c r="F48" s="49" t="s">
        <v>327</v>
      </c>
      <c r="G48" s="51"/>
    </row>
    <row r="49" spans="1:7" s="1" customFormat="1" ht="21.75" customHeight="1">
      <c r="A49" s="45"/>
      <c r="B49" s="39"/>
      <c r="C49" s="52" t="s">
        <v>328</v>
      </c>
      <c r="D49" s="49" t="s">
        <v>329</v>
      </c>
      <c r="E49" s="51"/>
      <c r="F49" s="49" t="s">
        <v>302</v>
      </c>
      <c r="G49" s="51"/>
    </row>
    <row r="50" spans="1:7" s="1" customFormat="1" ht="21.75" customHeight="1">
      <c r="A50" s="45"/>
      <c r="B50" s="39"/>
      <c r="C50" s="65"/>
      <c r="D50" s="49" t="s">
        <v>330</v>
      </c>
      <c r="E50" s="51"/>
      <c r="F50" s="49" t="s">
        <v>309</v>
      </c>
      <c r="G50" s="51"/>
    </row>
    <row r="51" spans="1:7" s="1" customFormat="1" ht="21.75" customHeight="1">
      <c r="A51" s="45"/>
      <c r="B51" s="39"/>
      <c r="C51" s="53"/>
      <c r="D51" s="49" t="s">
        <v>331</v>
      </c>
      <c r="E51" s="51"/>
      <c r="F51" s="66">
        <v>1</v>
      </c>
      <c r="G51" s="51"/>
    </row>
    <row r="52" spans="1:7" s="1" customFormat="1" ht="21.75" customHeight="1">
      <c r="A52" s="45"/>
      <c r="B52" s="39"/>
      <c r="C52" s="52" t="s">
        <v>332</v>
      </c>
      <c r="D52" s="49" t="s">
        <v>333</v>
      </c>
      <c r="E52" s="51"/>
      <c r="F52" s="49" t="s">
        <v>334</v>
      </c>
      <c r="G52" s="51"/>
    </row>
    <row r="53" spans="1:7" s="1" customFormat="1" ht="21.75" customHeight="1">
      <c r="A53" s="45"/>
      <c r="B53" s="39"/>
      <c r="C53" s="65"/>
      <c r="D53" s="49" t="s">
        <v>335</v>
      </c>
      <c r="E53" s="51"/>
      <c r="F53" s="49" t="s">
        <v>336</v>
      </c>
      <c r="G53" s="51"/>
    </row>
    <row r="54" spans="1:7" s="1" customFormat="1" ht="21.75" customHeight="1">
      <c r="A54" s="45"/>
      <c r="B54" s="39"/>
      <c r="C54" s="53"/>
      <c r="D54" s="49" t="s">
        <v>337</v>
      </c>
      <c r="E54" s="51"/>
      <c r="F54" s="49" t="s">
        <v>338</v>
      </c>
      <c r="G54" s="51"/>
    </row>
    <row r="55" spans="1:7" s="1" customFormat="1" ht="21.75" customHeight="1">
      <c r="A55" s="45"/>
      <c r="B55" s="39"/>
      <c r="C55" s="52" t="s">
        <v>339</v>
      </c>
      <c r="D55" s="49" t="s">
        <v>340</v>
      </c>
      <c r="E55" s="51"/>
      <c r="F55" s="49" t="s">
        <v>341</v>
      </c>
      <c r="G55" s="51"/>
    </row>
    <row r="56" spans="1:7" s="1" customFormat="1" ht="21.75" customHeight="1">
      <c r="A56" s="45"/>
      <c r="B56" s="39"/>
      <c r="C56" s="65"/>
      <c r="D56" s="49" t="s">
        <v>342</v>
      </c>
      <c r="E56" s="51"/>
      <c r="F56" s="49" t="s">
        <v>341</v>
      </c>
      <c r="G56" s="51"/>
    </row>
    <row r="57" spans="1:7" s="1" customFormat="1" ht="21.75" customHeight="1">
      <c r="A57" s="45"/>
      <c r="B57" s="41"/>
      <c r="C57" s="53"/>
      <c r="D57" s="49" t="s">
        <v>343</v>
      </c>
      <c r="E57" s="51"/>
      <c r="F57" s="49" t="s">
        <v>341</v>
      </c>
      <c r="G57" s="51"/>
    </row>
    <row r="58" spans="1:7" s="1" customFormat="1" ht="21.75" customHeight="1">
      <c r="A58" s="45"/>
      <c r="B58" s="62" t="s">
        <v>344</v>
      </c>
      <c r="C58" s="52" t="s">
        <v>345</v>
      </c>
      <c r="D58" s="49" t="s">
        <v>346</v>
      </c>
      <c r="E58" s="51"/>
      <c r="F58" s="49" t="s">
        <v>302</v>
      </c>
      <c r="G58" s="51"/>
    </row>
    <row r="59" spans="1:7" s="1" customFormat="1" ht="21.75" customHeight="1">
      <c r="A59" s="45"/>
      <c r="B59" s="64"/>
      <c r="C59" s="65"/>
      <c r="D59" s="49" t="s">
        <v>347</v>
      </c>
      <c r="E59" s="51"/>
      <c r="F59" s="49" t="s">
        <v>302</v>
      </c>
      <c r="G59" s="51"/>
    </row>
    <row r="60" spans="1:7" s="1" customFormat="1" ht="21.75" customHeight="1">
      <c r="A60" s="45"/>
      <c r="B60" s="58"/>
      <c r="C60" s="53"/>
      <c r="D60" s="49" t="s">
        <v>348</v>
      </c>
      <c r="E60" s="51"/>
      <c r="F60" s="49" t="s">
        <v>302</v>
      </c>
      <c r="G60" s="51"/>
    </row>
  </sheetData>
  <sheetProtection/>
  <mergeCells count="102">
    <mergeCell ref="A2:G2"/>
    <mergeCell ref="A3:G3"/>
    <mergeCell ref="A5:B5"/>
    <mergeCell ref="C5:G5"/>
    <mergeCell ref="A6:B6"/>
    <mergeCell ref="C6:D6"/>
    <mergeCell ref="F6:G6"/>
    <mergeCell ref="A7:B7"/>
    <mergeCell ref="C7:D7"/>
    <mergeCell ref="F7:G7"/>
    <mergeCell ref="A8:B8"/>
    <mergeCell ref="C8:G8"/>
    <mergeCell ref="E11:G11"/>
    <mergeCell ref="B13:C13"/>
    <mergeCell ref="B14:C14"/>
    <mergeCell ref="B15:C15"/>
    <mergeCell ref="B16:C16"/>
    <mergeCell ref="B17:C17"/>
    <mergeCell ref="B18:D18"/>
    <mergeCell ref="B19:G19"/>
    <mergeCell ref="D20:E20"/>
    <mergeCell ref="F20:G20"/>
    <mergeCell ref="D21:E21"/>
    <mergeCell ref="D22:E22"/>
    <mergeCell ref="D23:E23"/>
    <mergeCell ref="D24:E24"/>
    <mergeCell ref="D25:E25"/>
    <mergeCell ref="D26:E26"/>
    <mergeCell ref="D27:E27"/>
    <mergeCell ref="D28:E28"/>
    <mergeCell ref="D29:E29"/>
    <mergeCell ref="D30:E30"/>
    <mergeCell ref="D31:E31"/>
    <mergeCell ref="D32:E32"/>
    <mergeCell ref="D33:E33"/>
    <mergeCell ref="F33:G33"/>
    <mergeCell ref="D34:E34"/>
    <mergeCell ref="F34:G34"/>
    <mergeCell ref="D35:E35"/>
    <mergeCell ref="D36:E36"/>
    <mergeCell ref="D37:E37"/>
    <mergeCell ref="F37:G37"/>
    <mergeCell ref="D38:E38"/>
    <mergeCell ref="F38:G38"/>
    <mergeCell ref="D39:E39"/>
    <mergeCell ref="F39:G39"/>
    <mergeCell ref="D40:E40"/>
    <mergeCell ref="D41:E41"/>
    <mergeCell ref="D42:E42"/>
    <mergeCell ref="D43:E43"/>
    <mergeCell ref="F43:G43"/>
    <mergeCell ref="D44:E44"/>
    <mergeCell ref="F44:G44"/>
    <mergeCell ref="D45:E45"/>
    <mergeCell ref="D46:E46"/>
    <mergeCell ref="F46:G46"/>
    <mergeCell ref="D47:E47"/>
    <mergeCell ref="F47:G47"/>
    <mergeCell ref="D49:E49"/>
    <mergeCell ref="F49:G49"/>
    <mergeCell ref="D50:E50"/>
    <mergeCell ref="F50:G50"/>
    <mergeCell ref="D51:E51"/>
    <mergeCell ref="F51:G51"/>
    <mergeCell ref="D52:E52"/>
    <mergeCell ref="F52:G52"/>
    <mergeCell ref="D53:E53"/>
    <mergeCell ref="F53:G53"/>
    <mergeCell ref="D54:E54"/>
    <mergeCell ref="D55:E55"/>
    <mergeCell ref="F55:G55"/>
    <mergeCell ref="D56:E56"/>
    <mergeCell ref="F56:G56"/>
    <mergeCell ref="D57:E57"/>
    <mergeCell ref="D58:E58"/>
    <mergeCell ref="F58:G58"/>
    <mergeCell ref="D59:E59"/>
    <mergeCell ref="F59:G59"/>
    <mergeCell ref="D60:E60"/>
    <mergeCell ref="F60:G60"/>
    <mergeCell ref="A9:A10"/>
    <mergeCell ref="A11:A18"/>
    <mergeCell ref="A20:A60"/>
    <mergeCell ref="B21:B32"/>
    <mergeCell ref="B33:B47"/>
    <mergeCell ref="B48:B57"/>
    <mergeCell ref="B58:B60"/>
    <mergeCell ref="C21:C23"/>
    <mergeCell ref="C24:C26"/>
    <mergeCell ref="C27:C28"/>
    <mergeCell ref="C29:C30"/>
    <mergeCell ref="C31:C32"/>
    <mergeCell ref="C33:C37"/>
    <mergeCell ref="C38:C42"/>
    <mergeCell ref="C43:C44"/>
    <mergeCell ref="C45:C47"/>
    <mergeCell ref="C49:C51"/>
    <mergeCell ref="C52:C54"/>
    <mergeCell ref="C55:C57"/>
    <mergeCell ref="C58:C60"/>
    <mergeCell ref="D11:D12"/>
    <mergeCell ref="B11:C1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52"/>
  <sheetViews>
    <sheetView zoomScaleSheetLayoutView="100" workbookViewId="0" topLeftCell="A1">
      <selection activeCell="K12" sqref="K12"/>
    </sheetView>
  </sheetViews>
  <sheetFormatPr defaultColWidth="9.00390625" defaultRowHeight="12.75"/>
  <cols>
    <col min="1" max="1" width="6.140625" style="1" customWidth="1"/>
    <col min="2" max="2" width="7.28125" style="1" customWidth="1"/>
    <col min="3" max="3" width="10.421875" style="1" customWidth="1"/>
    <col min="4" max="4" width="32.7109375" style="1" customWidth="1"/>
    <col min="5" max="5" width="27.00390625" style="1" customWidth="1"/>
    <col min="6" max="6" width="12.28125" style="1" customWidth="1"/>
    <col min="7" max="7" width="30.421875" style="1" customWidth="1"/>
    <col min="8" max="8" width="28.140625" style="1" customWidth="1"/>
    <col min="9" max="16384" width="9.00390625" style="1" customWidth="1"/>
  </cols>
  <sheetData>
    <row r="1" spans="1:4" s="1" customFormat="1" ht="16.5" customHeight="1">
      <c r="A1" s="2" t="s">
        <v>349</v>
      </c>
      <c r="B1" s="3"/>
      <c r="C1" s="3"/>
      <c r="D1" s="3"/>
    </row>
    <row r="2" spans="1:8" s="1" customFormat="1" ht="33.75" customHeight="1">
      <c r="A2" s="4" t="s">
        <v>350</v>
      </c>
      <c r="B2" s="4"/>
      <c r="C2" s="4"/>
      <c r="D2" s="4"/>
      <c r="E2" s="4"/>
      <c r="F2" s="4"/>
      <c r="G2" s="4"/>
      <c r="H2" s="4"/>
    </row>
    <row r="3" spans="1:8" s="1" customFormat="1" ht="14.25" customHeight="1">
      <c r="A3" s="5" t="s">
        <v>243</v>
      </c>
      <c r="B3" s="5"/>
      <c r="C3" s="5"/>
      <c r="D3" s="5"/>
      <c r="E3" s="5"/>
      <c r="F3" s="5"/>
      <c r="G3" s="5"/>
      <c r="H3" s="5"/>
    </row>
    <row r="4" spans="1:4" s="1" customFormat="1" ht="21.75" customHeight="1">
      <c r="A4" s="6"/>
      <c r="B4" s="7"/>
      <c r="C4" s="8"/>
      <c r="D4" s="8"/>
    </row>
    <row r="5" spans="1:8" s="1" customFormat="1" ht="21.75" customHeight="1">
      <c r="A5" s="9" t="s">
        <v>211</v>
      </c>
      <c r="B5" s="10"/>
      <c r="C5" s="10"/>
      <c r="D5" s="11" t="s">
        <v>351</v>
      </c>
      <c r="E5" s="12"/>
      <c r="F5" s="12"/>
      <c r="G5" s="12"/>
      <c r="H5" s="12"/>
    </row>
    <row r="6" spans="1:8" s="1" customFormat="1" ht="21.75" customHeight="1">
      <c r="A6" s="13" t="s">
        <v>352</v>
      </c>
      <c r="B6" s="14"/>
      <c r="C6" s="14"/>
      <c r="D6" s="11" t="s">
        <v>353</v>
      </c>
      <c r="E6" s="11"/>
      <c r="F6" s="13" t="s">
        <v>354</v>
      </c>
      <c r="G6" s="15"/>
      <c r="H6" s="11" t="s">
        <v>88</v>
      </c>
    </row>
    <row r="7" spans="1:8" s="1" customFormat="1" ht="21.75" customHeight="1">
      <c r="A7" s="13" t="s">
        <v>355</v>
      </c>
      <c r="B7" s="14"/>
      <c r="C7" s="14"/>
      <c r="D7" s="11" t="s">
        <v>356</v>
      </c>
      <c r="E7" s="11"/>
      <c r="F7" s="13" t="s">
        <v>357</v>
      </c>
      <c r="G7" s="15"/>
      <c r="H7" s="11" t="s">
        <v>358</v>
      </c>
    </row>
    <row r="8" spans="1:8" s="1" customFormat="1" ht="21.75" customHeight="1">
      <c r="A8" s="16" t="s">
        <v>359</v>
      </c>
      <c r="B8" s="17"/>
      <c r="C8" s="18"/>
      <c r="D8" s="19" t="s">
        <v>360</v>
      </c>
      <c r="E8" s="19"/>
      <c r="F8" s="20" t="s">
        <v>361</v>
      </c>
      <c r="G8" s="21"/>
      <c r="H8" s="22">
        <v>16026.26</v>
      </c>
    </row>
    <row r="9" spans="1:8" s="1" customFormat="1" ht="21.75" customHeight="1">
      <c r="A9" s="23"/>
      <c r="B9" s="24"/>
      <c r="C9" s="25"/>
      <c r="D9" s="19" t="s">
        <v>362</v>
      </c>
      <c r="E9" s="19"/>
      <c r="F9" s="20" t="s">
        <v>362</v>
      </c>
      <c r="G9" s="21"/>
      <c r="H9" s="22">
        <v>9985.86</v>
      </c>
    </row>
    <row r="10" spans="1:8" s="1" customFormat="1" ht="21.75" customHeight="1">
      <c r="A10" s="26"/>
      <c r="B10" s="27"/>
      <c r="C10" s="28"/>
      <c r="D10" s="19" t="s">
        <v>363</v>
      </c>
      <c r="E10" s="19"/>
      <c r="F10" s="20" t="s">
        <v>364</v>
      </c>
      <c r="G10" s="21"/>
      <c r="H10" s="22">
        <v>6040.4</v>
      </c>
    </row>
    <row r="11" spans="1:8" s="1" customFormat="1" ht="21.75" customHeight="1">
      <c r="A11" s="12" t="s">
        <v>365</v>
      </c>
      <c r="B11" s="11" t="s">
        <v>366</v>
      </c>
      <c r="C11" s="11"/>
      <c r="D11" s="11"/>
      <c r="E11" s="11"/>
      <c r="F11" s="13" t="s">
        <v>367</v>
      </c>
      <c r="G11" s="14"/>
      <c r="H11" s="15"/>
    </row>
    <row r="12" spans="1:8" s="1" customFormat="1" ht="150.75" customHeight="1">
      <c r="A12" s="12"/>
      <c r="B12" s="29"/>
      <c r="C12" s="29"/>
      <c r="D12" s="29"/>
      <c r="E12" s="29"/>
      <c r="F12" s="30" t="s">
        <v>368</v>
      </c>
      <c r="G12" s="31"/>
      <c r="H12" s="32"/>
    </row>
    <row r="13" spans="1:8" s="1" customFormat="1" ht="32.25" customHeight="1">
      <c r="A13" s="33" t="s">
        <v>369</v>
      </c>
      <c r="B13" s="33" t="s">
        <v>370</v>
      </c>
      <c r="C13" s="11" t="s">
        <v>272</v>
      </c>
      <c r="D13" s="11" t="s">
        <v>273</v>
      </c>
      <c r="E13" s="11" t="s">
        <v>274</v>
      </c>
      <c r="F13" s="11" t="s">
        <v>272</v>
      </c>
      <c r="G13" s="13" t="s">
        <v>273</v>
      </c>
      <c r="H13" s="11" t="s">
        <v>274</v>
      </c>
    </row>
    <row r="14" spans="1:8" s="1" customFormat="1" ht="21.75" customHeight="1">
      <c r="A14" s="34"/>
      <c r="B14" s="35" t="s">
        <v>275</v>
      </c>
      <c r="C14" s="33" t="s">
        <v>371</v>
      </c>
      <c r="D14" s="19"/>
      <c r="E14" s="42"/>
      <c r="F14" s="33" t="s">
        <v>371</v>
      </c>
      <c r="G14" s="19" t="s">
        <v>372</v>
      </c>
      <c r="H14" s="19" t="s">
        <v>373</v>
      </c>
    </row>
    <row r="15" spans="1:8" s="1" customFormat="1" ht="21.75" customHeight="1">
      <c r="A15" s="34"/>
      <c r="B15" s="36"/>
      <c r="C15" s="34"/>
      <c r="D15" s="19"/>
      <c r="E15" s="42"/>
      <c r="F15" s="34"/>
      <c r="G15" s="19" t="s">
        <v>374</v>
      </c>
      <c r="H15" s="19" t="s">
        <v>296</v>
      </c>
    </row>
    <row r="16" spans="1:8" s="1" customFormat="1" ht="21.75" customHeight="1">
      <c r="A16" s="34"/>
      <c r="B16" s="36"/>
      <c r="C16" s="33" t="s">
        <v>375</v>
      </c>
      <c r="D16" s="19"/>
      <c r="E16" s="42"/>
      <c r="F16" s="33" t="s">
        <v>375</v>
      </c>
      <c r="G16" s="19" t="s">
        <v>376</v>
      </c>
      <c r="H16" s="19" t="s">
        <v>377</v>
      </c>
    </row>
    <row r="17" spans="1:8" s="1" customFormat="1" ht="21.75" customHeight="1">
      <c r="A17" s="34"/>
      <c r="B17" s="36"/>
      <c r="C17" s="33" t="s">
        <v>378</v>
      </c>
      <c r="D17" s="19"/>
      <c r="E17" s="42"/>
      <c r="F17" s="33" t="s">
        <v>378</v>
      </c>
      <c r="G17" s="19" t="s">
        <v>379</v>
      </c>
      <c r="H17" s="37">
        <v>1</v>
      </c>
    </row>
    <row r="18" spans="1:8" s="1" customFormat="1" ht="21.75" customHeight="1">
      <c r="A18" s="34"/>
      <c r="B18" s="36"/>
      <c r="C18" s="34"/>
      <c r="D18" s="19"/>
      <c r="E18" s="42"/>
      <c r="F18" s="34"/>
      <c r="G18" s="19" t="s">
        <v>380</v>
      </c>
      <c r="H18" s="37">
        <v>1</v>
      </c>
    </row>
    <row r="19" spans="1:8" s="1" customFormat="1" ht="21.75" customHeight="1">
      <c r="A19" s="34"/>
      <c r="B19" s="36"/>
      <c r="C19" s="33" t="s">
        <v>281</v>
      </c>
      <c r="D19" s="19"/>
      <c r="E19" s="42"/>
      <c r="F19" s="33" t="s">
        <v>281</v>
      </c>
      <c r="G19" s="19" t="s">
        <v>381</v>
      </c>
      <c r="H19" s="19" t="s">
        <v>283</v>
      </c>
    </row>
    <row r="20" spans="1:8" s="1" customFormat="1" ht="21.75" customHeight="1">
      <c r="A20" s="34"/>
      <c r="B20" s="36"/>
      <c r="C20" s="34"/>
      <c r="D20" s="19"/>
      <c r="E20" s="42"/>
      <c r="F20" s="34"/>
      <c r="G20" s="19" t="s">
        <v>382</v>
      </c>
      <c r="H20" s="19" t="s">
        <v>296</v>
      </c>
    </row>
    <row r="21" spans="1:8" s="1" customFormat="1" ht="21.75" customHeight="1">
      <c r="A21" s="34"/>
      <c r="B21" s="36"/>
      <c r="C21" s="34"/>
      <c r="D21" s="19"/>
      <c r="E21" s="42"/>
      <c r="F21" s="34"/>
      <c r="G21" s="19" t="s">
        <v>383</v>
      </c>
      <c r="H21" s="19" t="s">
        <v>384</v>
      </c>
    </row>
    <row r="22" spans="1:8" s="1" customFormat="1" ht="21.75" customHeight="1">
      <c r="A22" s="34"/>
      <c r="B22" s="36"/>
      <c r="C22" s="33" t="s">
        <v>385</v>
      </c>
      <c r="D22" s="19"/>
      <c r="E22" s="42"/>
      <c r="F22" s="33" t="s">
        <v>385</v>
      </c>
      <c r="G22" s="19" t="s">
        <v>386</v>
      </c>
      <c r="H22" s="19" t="s">
        <v>283</v>
      </c>
    </row>
    <row r="23" spans="1:8" s="1" customFormat="1" ht="21.75" customHeight="1">
      <c r="A23" s="34"/>
      <c r="B23" s="36"/>
      <c r="C23" s="34"/>
      <c r="D23" s="19"/>
      <c r="E23" s="42"/>
      <c r="F23" s="34"/>
      <c r="G23" s="19" t="s">
        <v>387</v>
      </c>
      <c r="H23" s="19" t="s">
        <v>296</v>
      </c>
    </row>
    <row r="24" spans="1:8" s="1" customFormat="1" ht="21.75" customHeight="1">
      <c r="A24" s="34"/>
      <c r="B24" s="36"/>
      <c r="C24" s="34"/>
      <c r="D24" s="19"/>
      <c r="E24" s="42"/>
      <c r="F24" s="34"/>
      <c r="G24" s="19" t="s">
        <v>388</v>
      </c>
      <c r="H24" s="19" t="s">
        <v>285</v>
      </c>
    </row>
    <row r="25" spans="1:8" s="1" customFormat="1" ht="21.75" customHeight="1">
      <c r="A25" s="34"/>
      <c r="B25" s="36"/>
      <c r="C25" s="34"/>
      <c r="D25" s="19"/>
      <c r="E25" s="42"/>
      <c r="F25" s="34"/>
      <c r="G25" s="19" t="s">
        <v>389</v>
      </c>
      <c r="H25" s="19" t="s">
        <v>390</v>
      </c>
    </row>
    <row r="26" spans="1:8" s="1" customFormat="1" ht="21.75" customHeight="1">
      <c r="A26" s="34"/>
      <c r="B26" s="11" t="s">
        <v>391</v>
      </c>
      <c r="C26" s="33" t="s">
        <v>298</v>
      </c>
      <c r="D26" s="19"/>
      <c r="E26" s="42"/>
      <c r="F26" s="33" t="s">
        <v>298</v>
      </c>
      <c r="G26" s="38" t="s">
        <v>299</v>
      </c>
      <c r="H26" s="19" t="s">
        <v>300</v>
      </c>
    </row>
    <row r="27" spans="1:8" s="1" customFormat="1" ht="30.75">
      <c r="A27" s="34"/>
      <c r="B27" s="12"/>
      <c r="C27" s="34"/>
      <c r="D27" s="19"/>
      <c r="E27" s="42"/>
      <c r="F27" s="34"/>
      <c r="G27" s="38" t="s">
        <v>392</v>
      </c>
      <c r="H27" s="19" t="s">
        <v>302</v>
      </c>
    </row>
    <row r="28" spans="1:8" s="1" customFormat="1" ht="30.75">
      <c r="A28" s="34"/>
      <c r="B28" s="12"/>
      <c r="C28" s="34"/>
      <c r="D28" s="19"/>
      <c r="E28" s="42"/>
      <c r="F28" s="34"/>
      <c r="G28" s="38" t="s">
        <v>393</v>
      </c>
      <c r="H28" s="19" t="s">
        <v>302</v>
      </c>
    </row>
    <row r="29" spans="1:8" s="1" customFormat="1" ht="30.75">
      <c r="A29" s="34"/>
      <c r="B29" s="12"/>
      <c r="C29" s="34"/>
      <c r="D29" s="19"/>
      <c r="E29" s="42"/>
      <c r="F29" s="34"/>
      <c r="G29" s="38" t="s">
        <v>304</v>
      </c>
      <c r="H29" s="19" t="s">
        <v>302</v>
      </c>
    </row>
    <row r="30" spans="1:8" s="1" customFormat="1" ht="30.75">
      <c r="A30" s="34"/>
      <c r="B30" s="12"/>
      <c r="C30" s="40"/>
      <c r="D30" s="19"/>
      <c r="E30" s="42"/>
      <c r="F30" s="40"/>
      <c r="G30" s="38" t="s">
        <v>394</v>
      </c>
      <c r="H30" s="19" t="s">
        <v>302</v>
      </c>
    </row>
    <row r="31" spans="1:8" s="1" customFormat="1" ht="30.75">
      <c r="A31" s="34"/>
      <c r="B31" s="12"/>
      <c r="C31" s="33" t="s">
        <v>306</v>
      </c>
      <c r="D31" s="19"/>
      <c r="E31" s="42"/>
      <c r="F31" s="33" t="s">
        <v>306</v>
      </c>
      <c r="G31" s="38" t="s">
        <v>307</v>
      </c>
      <c r="H31" s="19" t="s">
        <v>302</v>
      </c>
    </row>
    <row r="32" spans="1:8" s="1" customFormat="1" ht="30.75">
      <c r="A32" s="34"/>
      <c r="B32" s="12"/>
      <c r="C32" s="34"/>
      <c r="D32" s="19"/>
      <c r="E32" s="42"/>
      <c r="F32" s="34"/>
      <c r="G32" s="38" t="s">
        <v>308</v>
      </c>
      <c r="H32" s="19" t="s">
        <v>309</v>
      </c>
    </row>
    <row r="33" spans="1:8" s="1" customFormat="1" ht="30.75">
      <c r="A33" s="34"/>
      <c r="B33" s="12"/>
      <c r="C33" s="34"/>
      <c r="D33" s="19"/>
      <c r="E33" s="42"/>
      <c r="F33" s="34"/>
      <c r="G33" s="38" t="s">
        <v>310</v>
      </c>
      <c r="H33" s="19" t="s">
        <v>311</v>
      </c>
    </row>
    <row r="34" spans="1:8" s="1" customFormat="1" ht="30.75">
      <c r="A34" s="34"/>
      <c r="B34" s="12"/>
      <c r="C34" s="40"/>
      <c r="D34" s="19"/>
      <c r="E34" s="42"/>
      <c r="F34" s="40"/>
      <c r="G34" s="38" t="s">
        <v>395</v>
      </c>
      <c r="H34" s="19" t="s">
        <v>302</v>
      </c>
    </row>
    <row r="35" spans="1:8" s="1" customFormat="1" ht="30.75">
      <c r="A35" s="34"/>
      <c r="B35" s="12"/>
      <c r="C35" s="33" t="s">
        <v>314</v>
      </c>
      <c r="D35" s="19"/>
      <c r="E35" s="42"/>
      <c r="F35" s="33" t="s">
        <v>314</v>
      </c>
      <c r="G35" s="38" t="s">
        <v>315</v>
      </c>
      <c r="H35" s="19" t="s">
        <v>316</v>
      </c>
    </row>
    <row r="36" spans="1:8" s="1" customFormat="1" ht="30.75">
      <c r="A36" s="34"/>
      <c r="B36" s="12"/>
      <c r="C36" s="34"/>
      <c r="D36" s="19"/>
      <c r="E36" s="42"/>
      <c r="F36" s="34"/>
      <c r="G36" s="38" t="s">
        <v>317</v>
      </c>
      <c r="H36" s="19" t="s">
        <v>316</v>
      </c>
    </row>
    <row r="37" spans="1:8" s="1" customFormat="1" ht="21.75" customHeight="1">
      <c r="A37" s="34"/>
      <c r="B37" s="12"/>
      <c r="C37" s="33" t="s">
        <v>318</v>
      </c>
      <c r="D37" s="19"/>
      <c r="E37" s="42"/>
      <c r="F37" s="33" t="s">
        <v>318</v>
      </c>
      <c r="G37" s="38" t="s">
        <v>319</v>
      </c>
      <c r="H37" s="19" t="s">
        <v>320</v>
      </c>
    </row>
    <row r="38" spans="1:8" s="1" customFormat="1" ht="15">
      <c r="A38" s="34"/>
      <c r="B38" s="12"/>
      <c r="C38" s="34"/>
      <c r="D38" s="19"/>
      <c r="E38" s="42"/>
      <c r="F38" s="34"/>
      <c r="G38" s="38" t="s">
        <v>321</v>
      </c>
      <c r="H38" s="19" t="s">
        <v>320</v>
      </c>
    </row>
    <row r="39" spans="1:8" s="1" customFormat="1" ht="21.75" customHeight="1">
      <c r="A39" s="34"/>
      <c r="B39" s="12"/>
      <c r="C39" s="40"/>
      <c r="D39" s="19"/>
      <c r="E39" s="42"/>
      <c r="F39" s="40"/>
      <c r="G39" s="38" t="s">
        <v>322</v>
      </c>
      <c r="H39" s="19" t="s">
        <v>323</v>
      </c>
    </row>
    <row r="40" spans="1:8" s="1" customFormat="1" ht="30.75">
      <c r="A40" s="34"/>
      <c r="B40" s="33" t="s">
        <v>324</v>
      </c>
      <c r="C40" s="34" t="s">
        <v>325</v>
      </c>
      <c r="D40" s="19"/>
      <c r="E40" s="42"/>
      <c r="F40" s="34" t="s">
        <v>396</v>
      </c>
      <c r="G40" s="38" t="s">
        <v>397</v>
      </c>
      <c r="H40" s="19" t="s">
        <v>327</v>
      </c>
    </row>
    <row r="41" spans="1:8" s="1" customFormat="1" ht="21.75" customHeight="1">
      <c r="A41" s="34"/>
      <c r="B41" s="39"/>
      <c r="C41" s="33" t="s">
        <v>328</v>
      </c>
      <c r="D41" s="19"/>
      <c r="E41" s="42"/>
      <c r="F41" s="33" t="s">
        <v>328</v>
      </c>
      <c r="G41" s="38" t="s">
        <v>329</v>
      </c>
      <c r="H41" s="19" t="s">
        <v>302</v>
      </c>
    </row>
    <row r="42" spans="1:8" s="1" customFormat="1" ht="21.75" customHeight="1">
      <c r="A42" s="34"/>
      <c r="B42" s="39"/>
      <c r="C42" s="34"/>
      <c r="D42" s="19"/>
      <c r="E42" s="42"/>
      <c r="F42" s="34"/>
      <c r="G42" s="38" t="s">
        <v>330</v>
      </c>
      <c r="H42" s="19" t="s">
        <v>309</v>
      </c>
    </row>
    <row r="43" spans="1:8" s="1" customFormat="1" ht="21.75" customHeight="1">
      <c r="A43" s="34"/>
      <c r="B43" s="39"/>
      <c r="C43" s="40"/>
      <c r="D43" s="19"/>
      <c r="E43" s="42"/>
      <c r="F43" s="40"/>
      <c r="G43" s="38" t="s">
        <v>331</v>
      </c>
      <c r="H43" s="37">
        <v>1</v>
      </c>
    </row>
    <row r="44" spans="1:8" s="1" customFormat="1" ht="21.75" customHeight="1">
      <c r="A44" s="34"/>
      <c r="B44" s="39"/>
      <c r="C44" s="33" t="s">
        <v>332</v>
      </c>
      <c r="D44" s="19"/>
      <c r="E44" s="42"/>
      <c r="F44" s="33" t="s">
        <v>332</v>
      </c>
      <c r="G44" s="38" t="s">
        <v>333</v>
      </c>
      <c r="H44" s="19" t="s">
        <v>334</v>
      </c>
    </row>
    <row r="45" spans="1:8" s="1" customFormat="1" ht="21.75" customHeight="1">
      <c r="A45" s="34"/>
      <c r="B45" s="39"/>
      <c r="C45" s="34"/>
      <c r="D45" s="19"/>
      <c r="E45" s="42"/>
      <c r="F45" s="34"/>
      <c r="G45" s="38" t="s">
        <v>335</v>
      </c>
      <c r="H45" s="19" t="s">
        <v>336</v>
      </c>
    </row>
    <row r="46" spans="1:8" s="1" customFormat="1" ht="21.75" customHeight="1">
      <c r="A46" s="34"/>
      <c r="B46" s="39"/>
      <c r="C46" s="40"/>
      <c r="D46" s="19"/>
      <c r="E46" s="42"/>
      <c r="F46" s="40"/>
      <c r="G46" s="38" t="s">
        <v>337</v>
      </c>
      <c r="H46" s="19" t="s">
        <v>338</v>
      </c>
    </row>
    <row r="47" spans="1:8" s="1" customFormat="1" ht="21.75" customHeight="1">
      <c r="A47" s="34"/>
      <c r="B47" s="39"/>
      <c r="C47" s="33" t="s">
        <v>339</v>
      </c>
      <c r="D47" s="19"/>
      <c r="E47" s="42"/>
      <c r="F47" s="33" t="s">
        <v>339</v>
      </c>
      <c r="G47" s="38" t="s">
        <v>340</v>
      </c>
      <c r="H47" s="19" t="s">
        <v>341</v>
      </c>
    </row>
    <row r="48" spans="1:8" s="1" customFormat="1" ht="30.75">
      <c r="A48" s="34"/>
      <c r="B48" s="39"/>
      <c r="C48" s="34"/>
      <c r="D48" s="19"/>
      <c r="E48" s="42"/>
      <c r="F48" s="34"/>
      <c r="G48" s="38" t="s">
        <v>342</v>
      </c>
      <c r="H48" s="19" t="s">
        <v>341</v>
      </c>
    </row>
    <row r="49" spans="1:8" s="1" customFormat="1" ht="30.75">
      <c r="A49" s="34"/>
      <c r="B49" s="41"/>
      <c r="C49" s="40"/>
      <c r="D49" s="19"/>
      <c r="E49" s="42"/>
      <c r="F49" s="40"/>
      <c r="G49" s="38" t="s">
        <v>343</v>
      </c>
      <c r="H49" s="19" t="s">
        <v>341</v>
      </c>
    </row>
    <row r="50" spans="1:8" s="1" customFormat="1" ht="21.75" customHeight="1">
      <c r="A50" s="34"/>
      <c r="B50" s="33" t="s">
        <v>398</v>
      </c>
      <c r="C50" s="33" t="s">
        <v>345</v>
      </c>
      <c r="D50" s="19"/>
      <c r="E50" s="12"/>
      <c r="F50" s="33" t="s">
        <v>345</v>
      </c>
      <c r="G50" s="38" t="s">
        <v>346</v>
      </c>
      <c r="H50" s="19" t="s">
        <v>302</v>
      </c>
    </row>
    <row r="51" spans="1:8" s="1" customFormat="1" ht="21.75" customHeight="1">
      <c r="A51" s="34"/>
      <c r="B51" s="34"/>
      <c r="C51" s="34"/>
      <c r="D51" s="19"/>
      <c r="E51" s="11"/>
      <c r="F51" s="34"/>
      <c r="G51" s="38" t="s">
        <v>347</v>
      </c>
      <c r="H51" s="19" t="s">
        <v>302</v>
      </c>
    </row>
    <row r="52" spans="1:8" s="1" customFormat="1" ht="21.75" customHeight="1">
      <c r="A52" s="40"/>
      <c r="B52" s="40"/>
      <c r="C52" s="40"/>
      <c r="D52" s="19"/>
      <c r="E52" s="11"/>
      <c r="F52" s="40"/>
      <c r="G52" s="38" t="s">
        <v>348</v>
      </c>
      <c r="H52" s="19" t="s">
        <v>302</v>
      </c>
    </row>
  </sheetData>
  <sheetProtection/>
  <mergeCells count="48">
    <mergeCell ref="A2:H2"/>
    <mergeCell ref="A3:H3"/>
    <mergeCell ref="A5:C5"/>
    <mergeCell ref="D5:H5"/>
    <mergeCell ref="A6:C6"/>
    <mergeCell ref="D6:E6"/>
    <mergeCell ref="F6:G6"/>
    <mergeCell ref="A7:C7"/>
    <mergeCell ref="D7:E7"/>
    <mergeCell ref="F7:G7"/>
    <mergeCell ref="F8:G8"/>
    <mergeCell ref="F9:G9"/>
    <mergeCell ref="F10:G10"/>
    <mergeCell ref="B11:E11"/>
    <mergeCell ref="F11:H11"/>
    <mergeCell ref="B12:E12"/>
    <mergeCell ref="F12:H12"/>
    <mergeCell ref="A11:A12"/>
    <mergeCell ref="A13:A52"/>
    <mergeCell ref="B14:B25"/>
    <mergeCell ref="B26:B39"/>
    <mergeCell ref="B40:B49"/>
    <mergeCell ref="B50:B52"/>
    <mergeCell ref="C14:C15"/>
    <mergeCell ref="C17:C18"/>
    <mergeCell ref="C19:C21"/>
    <mergeCell ref="C22:C25"/>
    <mergeCell ref="C26:C30"/>
    <mergeCell ref="C31:C34"/>
    <mergeCell ref="C35:C36"/>
    <mergeCell ref="C37:C39"/>
    <mergeCell ref="C41:C43"/>
    <mergeCell ref="C44:C46"/>
    <mergeCell ref="C47:C49"/>
    <mergeCell ref="C50:C52"/>
    <mergeCell ref="F14:F15"/>
    <mergeCell ref="F17:F18"/>
    <mergeCell ref="F19:F21"/>
    <mergeCell ref="F22:F25"/>
    <mergeCell ref="F26:F30"/>
    <mergeCell ref="F31:F34"/>
    <mergeCell ref="F35:F36"/>
    <mergeCell ref="F37:F39"/>
    <mergeCell ref="F41:F43"/>
    <mergeCell ref="F44:F46"/>
    <mergeCell ref="F47:F49"/>
    <mergeCell ref="F50:F52"/>
    <mergeCell ref="A8:C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9"/>
  <sheetViews>
    <sheetView zoomScaleSheetLayoutView="100" workbookViewId="0" topLeftCell="A1">
      <selection activeCell="K13" sqref="K13"/>
    </sheetView>
  </sheetViews>
  <sheetFormatPr defaultColWidth="9.00390625" defaultRowHeight="12.75"/>
  <cols>
    <col min="1" max="1" width="6.140625" style="1" customWidth="1"/>
    <col min="2" max="2" width="7.28125" style="1" customWidth="1"/>
    <col min="3" max="3" width="10.421875" style="1" customWidth="1"/>
    <col min="4" max="4" width="32.7109375" style="1" customWidth="1"/>
    <col min="5" max="5" width="27.00390625" style="1" customWidth="1"/>
    <col min="6" max="6" width="12.28125" style="1" customWidth="1"/>
    <col min="7" max="7" width="30.421875" style="1" customWidth="1"/>
    <col min="8" max="8" width="28.140625" style="1" customWidth="1"/>
    <col min="9" max="16384" width="9.00390625" style="1" customWidth="1"/>
  </cols>
  <sheetData>
    <row r="1" spans="1:4" s="1" customFormat="1" ht="16.5" customHeight="1">
      <c r="A1" s="2" t="s">
        <v>349</v>
      </c>
      <c r="B1" s="3"/>
      <c r="C1" s="3"/>
      <c r="D1" s="3"/>
    </row>
    <row r="2" spans="1:8" s="1" customFormat="1" ht="33.75" customHeight="1">
      <c r="A2" s="4" t="s">
        <v>350</v>
      </c>
      <c r="B2" s="4"/>
      <c r="C2" s="4"/>
      <c r="D2" s="4"/>
      <c r="E2" s="4"/>
      <c r="F2" s="4"/>
      <c r="G2" s="4"/>
      <c r="H2" s="4"/>
    </row>
    <row r="3" spans="1:8" s="1" customFormat="1" ht="14.25" customHeight="1">
      <c r="A3" s="5" t="s">
        <v>243</v>
      </c>
      <c r="B3" s="5"/>
      <c r="C3" s="5"/>
      <c r="D3" s="5"/>
      <c r="E3" s="5"/>
      <c r="F3" s="5"/>
      <c r="G3" s="5"/>
      <c r="H3" s="5"/>
    </row>
    <row r="4" spans="1:4" s="1" customFormat="1" ht="21.75" customHeight="1">
      <c r="A4" s="6"/>
      <c r="B4" s="7"/>
      <c r="C4" s="8"/>
      <c r="D4" s="8"/>
    </row>
    <row r="5" spans="1:8" s="1" customFormat="1" ht="21.75" customHeight="1">
      <c r="A5" s="9" t="s">
        <v>211</v>
      </c>
      <c r="B5" s="10"/>
      <c r="C5" s="10"/>
      <c r="D5" s="11" t="s">
        <v>399</v>
      </c>
      <c r="E5" s="12"/>
      <c r="F5" s="12"/>
      <c r="G5" s="12"/>
      <c r="H5" s="12"/>
    </row>
    <row r="6" spans="1:8" s="1" customFormat="1" ht="21.75" customHeight="1">
      <c r="A6" s="13" t="s">
        <v>352</v>
      </c>
      <c r="B6" s="14"/>
      <c r="C6" s="14"/>
      <c r="D6" s="11" t="s">
        <v>353</v>
      </c>
      <c r="E6" s="11"/>
      <c r="F6" s="13" t="s">
        <v>354</v>
      </c>
      <c r="G6" s="15"/>
      <c r="H6" s="11" t="s">
        <v>88</v>
      </c>
    </row>
    <row r="7" spans="1:8" s="1" customFormat="1" ht="21.75" customHeight="1">
      <c r="A7" s="13" t="s">
        <v>355</v>
      </c>
      <c r="B7" s="14"/>
      <c r="C7" s="14"/>
      <c r="D7" s="11" t="s">
        <v>356</v>
      </c>
      <c r="E7" s="11"/>
      <c r="F7" s="13" t="s">
        <v>357</v>
      </c>
      <c r="G7" s="15"/>
      <c r="H7" s="11" t="s">
        <v>358</v>
      </c>
    </row>
    <row r="8" spans="1:8" s="1" customFormat="1" ht="21.75" customHeight="1">
      <c r="A8" s="16" t="s">
        <v>359</v>
      </c>
      <c r="B8" s="17"/>
      <c r="C8" s="18"/>
      <c r="D8" s="19" t="s">
        <v>360</v>
      </c>
      <c r="E8" s="19">
        <v>25000</v>
      </c>
      <c r="F8" s="20" t="s">
        <v>361</v>
      </c>
      <c r="G8" s="21"/>
      <c r="H8" s="22">
        <v>5000</v>
      </c>
    </row>
    <row r="9" spans="1:8" s="1" customFormat="1" ht="21.75" customHeight="1">
      <c r="A9" s="23"/>
      <c r="B9" s="24"/>
      <c r="C9" s="25"/>
      <c r="D9" s="19" t="s">
        <v>362</v>
      </c>
      <c r="E9" s="19">
        <v>25000</v>
      </c>
      <c r="F9" s="20" t="s">
        <v>362</v>
      </c>
      <c r="G9" s="21"/>
      <c r="H9" s="22">
        <v>5000</v>
      </c>
    </row>
    <row r="10" spans="1:8" s="1" customFormat="1" ht="21.75" customHeight="1">
      <c r="A10" s="26"/>
      <c r="B10" s="27"/>
      <c r="C10" s="28"/>
      <c r="D10" s="19" t="s">
        <v>363</v>
      </c>
      <c r="E10" s="19"/>
      <c r="F10" s="20" t="s">
        <v>364</v>
      </c>
      <c r="G10" s="21"/>
      <c r="H10" s="22">
        <v>0</v>
      </c>
    </row>
    <row r="11" spans="1:8" s="1" customFormat="1" ht="21.75" customHeight="1">
      <c r="A11" s="12" t="s">
        <v>365</v>
      </c>
      <c r="B11" s="11" t="s">
        <v>400</v>
      </c>
      <c r="C11" s="11"/>
      <c r="D11" s="11"/>
      <c r="E11" s="11"/>
      <c r="F11" s="13" t="s">
        <v>367</v>
      </c>
      <c r="G11" s="14"/>
      <c r="H11" s="15"/>
    </row>
    <row r="12" spans="1:8" s="1" customFormat="1" ht="117.75" customHeight="1">
      <c r="A12" s="12"/>
      <c r="B12" s="29" t="s">
        <v>401</v>
      </c>
      <c r="C12" s="29"/>
      <c r="D12" s="29"/>
      <c r="E12" s="29"/>
      <c r="F12" s="30" t="s">
        <v>402</v>
      </c>
      <c r="G12" s="31"/>
      <c r="H12" s="32"/>
    </row>
    <row r="13" spans="1:8" s="1" customFormat="1" ht="32.25" customHeight="1">
      <c r="A13" s="33" t="s">
        <v>369</v>
      </c>
      <c r="B13" s="33" t="s">
        <v>370</v>
      </c>
      <c r="C13" s="11" t="s">
        <v>272</v>
      </c>
      <c r="D13" s="11" t="s">
        <v>273</v>
      </c>
      <c r="E13" s="11" t="s">
        <v>274</v>
      </c>
      <c r="F13" s="11" t="s">
        <v>272</v>
      </c>
      <c r="G13" s="13" t="s">
        <v>273</v>
      </c>
      <c r="H13" s="11" t="s">
        <v>274</v>
      </c>
    </row>
    <row r="14" spans="1:8" s="1" customFormat="1" ht="21.75" customHeight="1">
      <c r="A14" s="34"/>
      <c r="B14" s="35" t="s">
        <v>275</v>
      </c>
      <c r="C14" s="33" t="s">
        <v>371</v>
      </c>
      <c r="D14" s="19" t="s">
        <v>372</v>
      </c>
      <c r="E14" s="19" t="s">
        <v>373</v>
      </c>
      <c r="F14" s="33" t="s">
        <v>371</v>
      </c>
      <c r="G14" s="19" t="s">
        <v>372</v>
      </c>
      <c r="H14" s="19" t="s">
        <v>373</v>
      </c>
    </row>
    <row r="15" spans="1:8" s="1" customFormat="1" ht="21.75" customHeight="1">
      <c r="A15" s="34"/>
      <c r="B15" s="36"/>
      <c r="C15" s="34"/>
      <c r="D15" s="19" t="s">
        <v>374</v>
      </c>
      <c r="E15" s="19" t="s">
        <v>296</v>
      </c>
      <c r="F15" s="34"/>
      <c r="G15" s="19" t="s">
        <v>374</v>
      </c>
      <c r="H15" s="19" t="s">
        <v>296</v>
      </c>
    </row>
    <row r="16" spans="1:8" s="1" customFormat="1" ht="21.75" customHeight="1">
      <c r="A16" s="34"/>
      <c r="B16" s="36"/>
      <c r="C16" s="33" t="s">
        <v>375</v>
      </c>
      <c r="D16" s="19" t="s">
        <v>376</v>
      </c>
      <c r="E16" s="19" t="s">
        <v>377</v>
      </c>
      <c r="F16" s="33" t="s">
        <v>375</v>
      </c>
      <c r="G16" s="19" t="s">
        <v>376</v>
      </c>
      <c r="H16" s="19" t="s">
        <v>377</v>
      </c>
    </row>
    <row r="17" spans="1:8" s="1" customFormat="1" ht="21.75" customHeight="1">
      <c r="A17" s="34"/>
      <c r="B17" s="36"/>
      <c r="C17" s="33" t="s">
        <v>378</v>
      </c>
      <c r="D17" s="19" t="s">
        <v>379</v>
      </c>
      <c r="E17" s="37">
        <v>1</v>
      </c>
      <c r="F17" s="33" t="s">
        <v>378</v>
      </c>
      <c r="G17" s="19" t="s">
        <v>379</v>
      </c>
      <c r="H17" s="37">
        <v>1</v>
      </c>
    </row>
    <row r="18" spans="1:8" s="1" customFormat="1" ht="21.75" customHeight="1">
      <c r="A18" s="34"/>
      <c r="B18" s="36"/>
      <c r="C18" s="34"/>
      <c r="D18" s="19" t="s">
        <v>380</v>
      </c>
      <c r="E18" s="37">
        <v>1</v>
      </c>
      <c r="F18" s="34"/>
      <c r="G18" s="19" t="s">
        <v>380</v>
      </c>
      <c r="H18" s="37">
        <v>1</v>
      </c>
    </row>
    <row r="19" spans="1:8" s="1" customFormat="1" ht="21.75" customHeight="1">
      <c r="A19" s="34"/>
      <c r="B19" s="36"/>
      <c r="C19" s="33" t="s">
        <v>281</v>
      </c>
      <c r="D19" s="19" t="s">
        <v>381</v>
      </c>
      <c r="E19" s="19" t="s">
        <v>283</v>
      </c>
      <c r="F19" s="33" t="s">
        <v>281</v>
      </c>
      <c r="G19" s="19" t="s">
        <v>381</v>
      </c>
      <c r="H19" s="19" t="s">
        <v>283</v>
      </c>
    </row>
    <row r="20" spans="1:8" s="1" customFormat="1" ht="21.75" customHeight="1">
      <c r="A20" s="34"/>
      <c r="B20" s="36"/>
      <c r="C20" s="34"/>
      <c r="D20" s="19" t="s">
        <v>382</v>
      </c>
      <c r="E20" s="19" t="s">
        <v>296</v>
      </c>
      <c r="F20" s="34"/>
      <c r="G20" s="19" t="s">
        <v>382</v>
      </c>
      <c r="H20" s="19" t="s">
        <v>296</v>
      </c>
    </row>
    <row r="21" spans="1:8" s="1" customFormat="1" ht="21.75" customHeight="1">
      <c r="A21" s="34"/>
      <c r="B21" s="36"/>
      <c r="C21" s="34"/>
      <c r="D21" s="19" t="s">
        <v>383</v>
      </c>
      <c r="E21" s="19" t="s">
        <v>384</v>
      </c>
      <c r="F21" s="34"/>
      <c r="G21" s="19" t="s">
        <v>383</v>
      </c>
      <c r="H21" s="19" t="s">
        <v>384</v>
      </c>
    </row>
    <row r="22" spans="1:8" s="1" customFormat="1" ht="21.75" customHeight="1">
      <c r="A22" s="34"/>
      <c r="B22" s="36"/>
      <c r="C22" s="33" t="s">
        <v>385</v>
      </c>
      <c r="D22" s="19" t="s">
        <v>386</v>
      </c>
      <c r="E22" s="19" t="s">
        <v>283</v>
      </c>
      <c r="F22" s="33" t="s">
        <v>385</v>
      </c>
      <c r="G22" s="19" t="s">
        <v>386</v>
      </c>
      <c r="H22" s="19" t="s">
        <v>283</v>
      </c>
    </row>
    <row r="23" spans="1:8" s="1" customFormat="1" ht="21.75" customHeight="1">
      <c r="A23" s="34"/>
      <c r="B23" s="36"/>
      <c r="C23" s="34"/>
      <c r="D23" s="19" t="s">
        <v>387</v>
      </c>
      <c r="E23" s="19" t="s">
        <v>296</v>
      </c>
      <c r="F23" s="34"/>
      <c r="G23" s="19" t="s">
        <v>387</v>
      </c>
      <c r="H23" s="19" t="s">
        <v>296</v>
      </c>
    </row>
    <row r="24" spans="1:8" s="1" customFormat="1" ht="21.75" customHeight="1">
      <c r="A24" s="34"/>
      <c r="B24" s="36"/>
      <c r="C24" s="34"/>
      <c r="D24" s="19" t="s">
        <v>388</v>
      </c>
      <c r="E24" s="19" t="s">
        <v>285</v>
      </c>
      <c r="F24" s="34"/>
      <c r="G24" s="19" t="s">
        <v>388</v>
      </c>
      <c r="H24" s="19" t="s">
        <v>285</v>
      </c>
    </row>
    <row r="25" spans="1:8" s="1" customFormat="1" ht="21.75" customHeight="1">
      <c r="A25" s="34"/>
      <c r="B25" s="36"/>
      <c r="C25" s="34"/>
      <c r="D25" s="19" t="s">
        <v>389</v>
      </c>
      <c r="E25" s="19" t="s">
        <v>390</v>
      </c>
      <c r="F25" s="34"/>
      <c r="G25" s="19" t="s">
        <v>389</v>
      </c>
      <c r="H25" s="19" t="s">
        <v>390</v>
      </c>
    </row>
    <row r="26" spans="1:8" s="1" customFormat="1" ht="36" customHeight="1">
      <c r="A26" s="34"/>
      <c r="B26" s="12"/>
      <c r="C26" s="33" t="s">
        <v>298</v>
      </c>
      <c r="D26" s="38" t="s">
        <v>403</v>
      </c>
      <c r="E26" s="38" t="s">
        <v>404</v>
      </c>
      <c r="F26" s="33" t="s">
        <v>298</v>
      </c>
      <c r="G26" s="38" t="s">
        <v>403</v>
      </c>
      <c r="H26" s="38" t="s">
        <v>405</v>
      </c>
    </row>
    <row r="27" spans="1:8" s="1" customFormat="1" ht="30.75" customHeight="1">
      <c r="A27" s="34"/>
      <c r="B27" s="12"/>
      <c r="C27" s="33" t="s">
        <v>306</v>
      </c>
      <c r="D27" s="38" t="s">
        <v>406</v>
      </c>
      <c r="E27" s="19" t="s">
        <v>407</v>
      </c>
      <c r="F27" s="33" t="s">
        <v>306</v>
      </c>
      <c r="G27" s="38" t="s">
        <v>406</v>
      </c>
      <c r="H27" s="19" t="s">
        <v>407</v>
      </c>
    </row>
    <row r="28" spans="1:8" s="1" customFormat="1" ht="27" customHeight="1">
      <c r="A28" s="34"/>
      <c r="B28" s="12"/>
      <c r="C28" s="33" t="s">
        <v>314</v>
      </c>
      <c r="D28" s="38" t="s">
        <v>408</v>
      </c>
      <c r="E28" s="19" t="s">
        <v>409</v>
      </c>
      <c r="F28" s="33" t="s">
        <v>314</v>
      </c>
      <c r="G28" s="38" t="s">
        <v>408</v>
      </c>
      <c r="H28" s="19" t="s">
        <v>410</v>
      </c>
    </row>
    <row r="29" spans="1:8" s="1" customFormat="1" ht="30" customHeight="1">
      <c r="A29" s="34"/>
      <c r="B29" s="12"/>
      <c r="C29" s="33" t="s">
        <v>318</v>
      </c>
      <c r="D29" s="38" t="s">
        <v>411</v>
      </c>
      <c r="E29" s="19" t="s">
        <v>412</v>
      </c>
      <c r="F29" s="33" t="s">
        <v>318</v>
      </c>
      <c r="G29" s="38" t="s">
        <v>411</v>
      </c>
      <c r="H29" s="19" t="s">
        <v>412</v>
      </c>
    </row>
    <row r="30" spans="1:8" s="1" customFormat="1" ht="30" customHeight="1">
      <c r="A30" s="34"/>
      <c r="B30" s="39"/>
      <c r="C30" s="33" t="s">
        <v>328</v>
      </c>
      <c r="D30" s="38" t="s">
        <v>413</v>
      </c>
      <c r="E30" s="19" t="s">
        <v>414</v>
      </c>
      <c r="F30" s="33" t="s">
        <v>328</v>
      </c>
      <c r="G30" s="38" t="s">
        <v>413</v>
      </c>
      <c r="H30" s="19" t="s">
        <v>414</v>
      </c>
    </row>
    <row r="31" spans="1:8" s="1" customFormat="1" ht="21.75" customHeight="1">
      <c r="A31" s="34"/>
      <c r="B31" s="39"/>
      <c r="C31" s="33" t="s">
        <v>332</v>
      </c>
      <c r="D31" s="38" t="s">
        <v>333</v>
      </c>
      <c r="E31" s="19" t="s">
        <v>334</v>
      </c>
      <c r="F31" s="33" t="s">
        <v>332</v>
      </c>
      <c r="G31" s="38" t="s">
        <v>333</v>
      </c>
      <c r="H31" s="19" t="s">
        <v>334</v>
      </c>
    </row>
    <row r="32" spans="1:8" s="1" customFormat="1" ht="21.75" customHeight="1">
      <c r="A32" s="34"/>
      <c r="B32" s="39"/>
      <c r="C32" s="34"/>
      <c r="D32" s="38" t="s">
        <v>335</v>
      </c>
      <c r="E32" s="19" t="s">
        <v>336</v>
      </c>
      <c r="F32" s="34"/>
      <c r="G32" s="38" t="s">
        <v>335</v>
      </c>
      <c r="H32" s="19" t="s">
        <v>336</v>
      </c>
    </row>
    <row r="33" spans="1:8" s="1" customFormat="1" ht="21.75" customHeight="1">
      <c r="A33" s="34"/>
      <c r="B33" s="39"/>
      <c r="C33" s="40"/>
      <c r="D33" s="38" t="s">
        <v>337</v>
      </c>
      <c r="E33" s="19" t="s">
        <v>338</v>
      </c>
      <c r="F33" s="40"/>
      <c r="G33" s="38" t="s">
        <v>337</v>
      </c>
      <c r="H33" s="19" t="s">
        <v>338</v>
      </c>
    </row>
    <row r="34" spans="1:8" s="1" customFormat="1" ht="21.75" customHeight="1">
      <c r="A34" s="34"/>
      <c r="B34" s="39"/>
      <c r="C34" s="33" t="s">
        <v>339</v>
      </c>
      <c r="D34" s="38" t="s">
        <v>340</v>
      </c>
      <c r="E34" s="19" t="s">
        <v>341</v>
      </c>
      <c r="F34" s="33" t="s">
        <v>339</v>
      </c>
      <c r="G34" s="38" t="s">
        <v>340</v>
      </c>
      <c r="H34" s="19" t="s">
        <v>341</v>
      </c>
    </row>
    <row r="35" spans="1:8" s="1" customFormat="1" ht="30.75">
      <c r="A35" s="34"/>
      <c r="B35" s="39"/>
      <c r="C35" s="34"/>
      <c r="D35" s="38" t="s">
        <v>342</v>
      </c>
      <c r="E35" s="19" t="s">
        <v>341</v>
      </c>
      <c r="F35" s="34"/>
      <c r="G35" s="38" t="s">
        <v>342</v>
      </c>
      <c r="H35" s="19" t="s">
        <v>341</v>
      </c>
    </row>
    <row r="36" spans="1:8" s="1" customFormat="1" ht="30.75">
      <c r="A36" s="34"/>
      <c r="B36" s="41"/>
      <c r="C36" s="40"/>
      <c r="D36" s="38" t="s">
        <v>343</v>
      </c>
      <c r="E36" s="19" t="s">
        <v>341</v>
      </c>
      <c r="F36" s="40"/>
      <c r="G36" s="38" t="s">
        <v>343</v>
      </c>
      <c r="H36" s="19" t="s">
        <v>341</v>
      </c>
    </row>
    <row r="37" spans="1:8" s="1" customFormat="1" ht="21.75" customHeight="1">
      <c r="A37" s="34"/>
      <c r="B37" s="33" t="s">
        <v>398</v>
      </c>
      <c r="C37" s="33" t="s">
        <v>345</v>
      </c>
      <c r="D37" s="38" t="s">
        <v>346</v>
      </c>
      <c r="E37" s="19" t="s">
        <v>302</v>
      </c>
      <c r="F37" s="33" t="s">
        <v>345</v>
      </c>
      <c r="G37" s="38" t="s">
        <v>346</v>
      </c>
      <c r="H37" s="19" t="s">
        <v>302</v>
      </c>
    </row>
    <row r="38" spans="1:8" s="1" customFormat="1" ht="21.75" customHeight="1">
      <c r="A38" s="34"/>
      <c r="B38" s="34"/>
      <c r="C38" s="34"/>
      <c r="D38" s="38" t="s">
        <v>347</v>
      </c>
      <c r="E38" s="19" t="s">
        <v>302</v>
      </c>
      <c r="F38" s="34"/>
      <c r="G38" s="38" t="s">
        <v>347</v>
      </c>
      <c r="H38" s="19" t="s">
        <v>302</v>
      </c>
    </row>
    <row r="39" spans="1:8" s="1" customFormat="1" ht="21.75" customHeight="1">
      <c r="A39" s="40"/>
      <c r="B39" s="40"/>
      <c r="C39" s="40"/>
      <c r="D39" s="38" t="s">
        <v>348</v>
      </c>
      <c r="E39" s="19" t="s">
        <v>302</v>
      </c>
      <c r="F39" s="40"/>
      <c r="G39" s="38" t="s">
        <v>348</v>
      </c>
      <c r="H39" s="19" t="s">
        <v>302</v>
      </c>
    </row>
  </sheetData>
  <sheetProtection/>
  <mergeCells count="38">
    <mergeCell ref="A2:H2"/>
    <mergeCell ref="A3:H3"/>
    <mergeCell ref="A5:C5"/>
    <mergeCell ref="D5:H5"/>
    <mergeCell ref="A6:C6"/>
    <mergeCell ref="D6:E6"/>
    <mergeCell ref="F6:G6"/>
    <mergeCell ref="A7:C7"/>
    <mergeCell ref="D7:E7"/>
    <mergeCell ref="F7:G7"/>
    <mergeCell ref="F8:G8"/>
    <mergeCell ref="F9:G9"/>
    <mergeCell ref="F10:G10"/>
    <mergeCell ref="B11:E11"/>
    <mergeCell ref="F11:H11"/>
    <mergeCell ref="B12:E12"/>
    <mergeCell ref="F12:H12"/>
    <mergeCell ref="A11:A12"/>
    <mergeCell ref="A13:A39"/>
    <mergeCell ref="B14:B25"/>
    <mergeCell ref="B26:B29"/>
    <mergeCell ref="B30:B36"/>
    <mergeCell ref="B37:B39"/>
    <mergeCell ref="C14:C15"/>
    <mergeCell ref="C17:C18"/>
    <mergeCell ref="C19:C21"/>
    <mergeCell ref="C22:C25"/>
    <mergeCell ref="C31:C33"/>
    <mergeCell ref="C34:C36"/>
    <mergeCell ref="C37:C39"/>
    <mergeCell ref="F14:F15"/>
    <mergeCell ref="F17:F18"/>
    <mergeCell ref="F19:F21"/>
    <mergeCell ref="F22:F25"/>
    <mergeCell ref="F31:F33"/>
    <mergeCell ref="F34:F36"/>
    <mergeCell ref="F37:F39"/>
    <mergeCell ref="A8: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8"/>
  <sheetViews>
    <sheetView zoomScaleSheetLayoutView="100" workbookViewId="0" topLeftCell="A1">
      <selection activeCell="O14" sqref="O14"/>
    </sheetView>
  </sheetViews>
  <sheetFormatPr defaultColWidth="8.8515625" defaultRowHeight="12.75"/>
  <cols>
    <col min="1" max="1" width="8.57421875" style="67" bestFit="1" customWidth="1"/>
    <col min="2" max="2" width="14.00390625" style="67" bestFit="1" customWidth="1"/>
    <col min="3" max="5" width="14.28125" style="67" bestFit="1" customWidth="1"/>
    <col min="6" max="7" width="10.421875" style="67" customWidth="1"/>
    <col min="8" max="8" width="14.28125" style="67" bestFit="1" customWidth="1"/>
    <col min="9" max="13" width="9.28125" style="67" customWidth="1"/>
    <col min="14" max="16384" width="8.8515625" style="67" customWidth="1"/>
  </cols>
  <sheetData>
    <row r="1" spans="1:13" s="67" customFormat="1" ht="12.75" customHeight="1">
      <c r="A1" s="87" t="s">
        <v>68</v>
      </c>
      <c r="B1" s="87"/>
      <c r="C1" s="87"/>
      <c r="D1" s="87"/>
      <c r="E1" s="87"/>
      <c r="F1" s="87"/>
      <c r="G1" s="87"/>
      <c r="H1" s="87"/>
      <c r="I1" s="87"/>
      <c r="J1" s="87"/>
      <c r="K1" s="87"/>
      <c r="L1" s="87"/>
      <c r="M1" s="87"/>
    </row>
    <row r="2" spans="1:13" s="67" customFormat="1" ht="27" customHeight="1">
      <c r="A2" s="88" t="s">
        <v>69</v>
      </c>
      <c r="B2" s="88"/>
      <c r="C2" s="88"/>
      <c r="D2" s="88"/>
      <c r="E2" s="88"/>
      <c r="F2" s="88"/>
      <c r="G2" s="88"/>
      <c r="H2" s="88"/>
      <c r="I2" s="88"/>
      <c r="J2" s="88"/>
      <c r="K2" s="88"/>
      <c r="L2" s="88"/>
      <c r="M2" s="88"/>
    </row>
    <row r="3" spans="1:13" s="67" customFormat="1" ht="15" customHeight="1">
      <c r="A3" s="196" t="s">
        <v>3</v>
      </c>
      <c r="B3" s="89"/>
      <c r="C3" s="89"/>
      <c r="D3" s="89"/>
      <c r="E3" s="89"/>
      <c r="F3" s="89"/>
      <c r="G3" s="89"/>
      <c r="H3" s="89"/>
      <c r="I3" s="89"/>
      <c r="J3" s="89"/>
      <c r="K3" s="89"/>
      <c r="L3" s="89"/>
      <c r="M3" s="89"/>
    </row>
    <row r="4" spans="1:13" s="67" customFormat="1" ht="24" customHeight="1">
      <c r="A4" s="194" t="s">
        <v>70</v>
      </c>
      <c r="B4" s="159" t="s">
        <v>71</v>
      </c>
      <c r="C4" s="159" t="s">
        <v>72</v>
      </c>
      <c r="D4" s="178" t="s">
        <v>73</v>
      </c>
      <c r="E4" s="157"/>
      <c r="F4" s="158"/>
      <c r="G4" s="159" t="s">
        <v>74</v>
      </c>
      <c r="H4" s="159" t="s">
        <v>75</v>
      </c>
      <c r="I4" s="159" t="s">
        <v>76</v>
      </c>
      <c r="J4" s="159" t="s">
        <v>77</v>
      </c>
      <c r="K4" s="159" t="s">
        <v>78</v>
      </c>
      <c r="L4" s="159" t="s">
        <v>79</v>
      </c>
      <c r="M4" s="159" t="s">
        <v>80</v>
      </c>
    </row>
    <row r="5" spans="1:13" s="67" customFormat="1" ht="31.5" customHeight="1">
      <c r="A5" s="166"/>
      <c r="B5" s="167"/>
      <c r="C5" s="167"/>
      <c r="D5" s="82" t="s">
        <v>81</v>
      </c>
      <c r="E5" s="82" t="s">
        <v>82</v>
      </c>
      <c r="F5" s="82" t="s">
        <v>83</v>
      </c>
      <c r="G5" s="167"/>
      <c r="H5" s="167"/>
      <c r="I5" s="167"/>
      <c r="J5" s="167"/>
      <c r="K5" s="167"/>
      <c r="L5" s="167"/>
      <c r="M5" s="167"/>
    </row>
    <row r="6" spans="1:13" s="67" customFormat="1" ht="17.25" customHeight="1">
      <c r="A6" s="197" t="s">
        <v>2</v>
      </c>
      <c r="B6" s="103" t="s">
        <v>84</v>
      </c>
      <c r="C6" s="105">
        <v>23197.6</v>
      </c>
      <c r="D6" s="105">
        <v>16655.96</v>
      </c>
      <c r="E6" s="105">
        <v>16655.96</v>
      </c>
      <c r="F6" s="109" t="s">
        <v>2</v>
      </c>
      <c r="G6" s="109" t="s">
        <v>2</v>
      </c>
      <c r="H6" s="105">
        <v>6030.4</v>
      </c>
      <c r="I6" s="109" t="s">
        <v>2</v>
      </c>
      <c r="J6" s="109" t="s">
        <v>2</v>
      </c>
      <c r="K6" s="109" t="s">
        <v>2</v>
      </c>
      <c r="L6" s="105">
        <v>511.24</v>
      </c>
      <c r="M6" s="109" t="s">
        <v>2</v>
      </c>
    </row>
    <row r="7" spans="1:13" s="67" customFormat="1" ht="17.25" customHeight="1">
      <c r="A7" s="197" t="s">
        <v>85</v>
      </c>
      <c r="B7" s="103" t="s">
        <v>86</v>
      </c>
      <c r="C7" s="105">
        <v>23197.6</v>
      </c>
      <c r="D7" s="105">
        <v>16655.96</v>
      </c>
      <c r="E7" s="105">
        <v>16655.96</v>
      </c>
      <c r="F7" s="109" t="s">
        <v>2</v>
      </c>
      <c r="G7" s="109" t="s">
        <v>2</v>
      </c>
      <c r="H7" s="105">
        <v>6030.4</v>
      </c>
      <c r="I7" s="109" t="s">
        <v>2</v>
      </c>
      <c r="J7" s="109" t="s">
        <v>2</v>
      </c>
      <c r="K7" s="109" t="s">
        <v>2</v>
      </c>
      <c r="L7" s="105">
        <v>511.24</v>
      </c>
      <c r="M7" s="109" t="s">
        <v>2</v>
      </c>
    </row>
    <row r="8" spans="1:13" s="67" customFormat="1" ht="17.25" customHeight="1">
      <c r="A8" s="197" t="s">
        <v>87</v>
      </c>
      <c r="B8" s="103" t="s">
        <v>88</v>
      </c>
      <c r="C8" s="105">
        <v>23197.6</v>
      </c>
      <c r="D8" s="105">
        <v>16655.96</v>
      </c>
      <c r="E8" s="105">
        <v>16655.96</v>
      </c>
      <c r="F8" s="109" t="s">
        <v>2</v>
      </c>
      <c r="G8" s="109" t="s">
        <v>2</v>
      </c>
      <c r="H8" s="105">
        <v>6030.4</v>
      </c>
      <c r="I8" s="109" t="s">
        <v>2</v>
      </c>
      <c r="J8" s="109" t="s">
        <v>2</v>
      </c>
      <c r="K8" s="109" t="s">
        <v>2</v>
      </c>
      <c r="L8" s="105">
        <v>511.24</v>
      </c>
      <c r="M8" s="109" t="s">
        <v>2</v>
      </c>
    </row>
  </sheetData>
  <sheetProtection/>
  <mergeCells count="14">
    <mergeCell ref="A1:M1"/>
    <mergeCell ref="A2:M2"/>
    <mergeCell ref="A3:M3"/>
    <mergeCell ref="D4:F4"/>
    <mergeCell ref="A4:A5"/>
    <mergeCell ref="B4:B5"/>
    <mergeCell ref="C4:C5"/>
    <mergeCell ref="G4:G5"/>
    <mergeCell ref="H4:H5"/>
    <mergeCell ref="I4:I5"/>
    <mergeCell ref="J4:J5"/>
    <mergeCell ref="K4:K5"/>
    <mergeCell ref="L4:L5"/>
    <mergeCell ref="M4:M5"/>
  </mergeCells>
  <printOptions horizontalCentered="1"/>
  <pageMargins left="0.19652777777777777" right="0.19652777777777777"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P21"/>
  <sheetViews>
    <sheetView zoomScaleSheetLayoutView="100" workbookViewId="0" topLeftCell="A1">
      <selection activeCell="A1" sqref="A1:IV1"/>
    </sheetView>
  </sheetViews>
  <sheetFormatPr defaultColWidth="8.8515625" defaultRowHeight="12.75"/>
  <cols>
    <col min="1" max="1" width="4.7109375" style="67" bestFit="1" customWidth="1"/>
    <col min="2" max="2" width="5.28125" style="67" bestFit="1" customWidth="1"/>
    <col min="3" max="3" width="5.140625" style="67" bestFit="1" customWidth="1"/>
    <col min="4" max="4" width="8.28125" style="67" customWidth="1"/>
    <col min="5" max="12" width="14.28125" style="67" bestFit="1" customWidth="1"/>
    <col min="13" max="14" width="9.8515625" style="67" customWidth="1"/>
    <col min="15" max="15" width="14.28125" style="67" bestFit="1" customWidth="1"/>
    <col min="16" max="16" width="9.140625" style="67" customWidth="1"/>
    <col min="17" max="16384" width="8.8515625" style="67" customWidth="1"/>
  </cols>
  <sheetData>
    <row r="1" spans="1:16" s="67" customFormat="1" ht="16.5" customHeight="1">
      <c r="A1" s="155" t="s">
        <v>89</v>
      </c>
      <c r="B1" s="87"/>
      <c r="C1" s="87"/>
      <c r="D1" s="87"/>
      <c r="E1" s="87"/>
      <c r="F1" s="87"/>
      <c r="G1" s="87"/>
      <c r="H1" s="87"/>
      <c r="I1" s="87"/>
      <c r="J1" s="87"/>
      <c r="K1" s="87"/>
      <c r="L1" s="87"/>
      <c r="M1" s="87"/>
      <c r="N1" s="87"/>
      <c r="O1" s="87"/>
      <c r="P1" s="87"/>
    </row>
    <row r="2" spans="1:16" s="67" customFormat="1" ht="22.5" customHeight="1">
      <c r="A2" s="71" t="s">
        <v>90</v>
      </c>
      <c r="B2" s="71"/>
      <c r="C2" s="71"/>
      <c r="D2" s="71"/>
      <c r="E2" s="71"/>
      <c r="F2" s="71"/>
      <c r="G2" s="71"/>
      <c r="H2" s="71"/>
      <c r="I2" s="71"/>
      <c r="J2" s="71"/>
      <c r="K2" s="71"/>
      <c r="L2" s="71"/>
      <c r="M2" s="71"/>
      <c r="N2" s="71"/>
      <c r="O2" s="71"/>
      <c r="P2" s="71"/>
    </row>
    <row r="3" spans="1:16" s="67" customFormat="1" ht="15.75" customHeight="1">
      <c r="A3" s="72" t="s">
        <v>91</v>
      </c>
      <c r="B3" s="72"/>
      <c r="C3" s="72"/>
      <c r="D3" s="72"/>
      <c r="E3" s="72"/>
      <c r="F3" s="72"/>
      <c r="G3" s="72"/>
      <c r="H3" s="72"/>
      <c r="I3" s="72"/>
      <c r="J3" s="72"/>
      <c r="K3" s="72"/>
      <c r="L3" s="72"/>
      <c r="M3" s="72"/>
      <c r="N3" s="72"/>
      <c r="O3" s="72"/>
      <c r="P3" s="72"/>
    </row>
    <row r="4" spans="1:16" s="67" customFormat="1" ht="17.25" customHeight="1">
      <c r="A4" s="156" t="s">
        <v>92</v>
      </c>
      <c r="B4" s="157"/>
      <c r="C4" s="158"/>
      <c r="D4" s="159" t="s">
        <v>70</v>
      </c>
      <c r="E4" s="160" t="s">
        <v>93</v>
      </c>
      <c r="F4" s="194" t="s">
        <v>72</v>
      </c>
      <c r="G4" s="156" t="s">
        <v>94</v>
      </c>
      <c r="H4" s="157"/>
      <c r="I4" s="157"/>
      <c r="J4" s="157"/>
      <c r="K4" s="157"/>
      <c r="L4" s="157"/>
      <c r="M4" s="157"/>
      <c r="N4" s="158"/>
      <c r="O4" s="159" t="s">
        <v>95</v>
      </c>
      <c r="P4" s="159" t="s">
        <v>96</v>
      </c>
    </row>
    <row r="5" spans="1:16" s="67" customFormat="1" ht="17.25" customHeight="1">
      <c r="A5" s="161" t="s">
        <v>92</v>
      </c>
      <c r="B5" s="162" t="s">
        <v>97</v>
      </c>
      <c r="C5" s="162" t="s">
        <v>98</v>
      </c>
      <c r="D5" s="163"/>
      <c r="E5" s="164"/>
      <c r="F5" s="195"/>
      <c r="G5" s="161" t="s">
        <v>99</v>
      </c>
      <c r="H5" s="165" t="s">
        <v>2</v>
      </c>
      <c r="I5" s="170" t="s">
        <v>100</v>
      </c>
      <c r="J5" s="171"/>
      <c r="K5" s="164" t="s">
        <v>101</v>
      </c>
      <c r="L5" s="164"/>
      <c r="M5" s="164"/>
      <c r="N5" s="172"/>
      <c r="O5" s="163"/>
      <c r="P5" s="163"/>
    </row>
    <row r="6" spans="1:16" s="67" customFormat="1" ht="27.75" customHeight="1">
      <c r="A6" s="166"/>
      <c r="B6" s="167"/>
      <c r="C6" s="167"/>
      <c r="D6" s="167"/>
      <c r="E6" s="168"/>
      <c r="F6" s="166"/>
      <c r="G6" s="166"/>
      <c r="H6" s="169" t="s">
        <v>81</v>
      </c>
      <c r="I6" s="82" t="s">
        <v>102</v>
      </c>
      <c r="J6" s="82" t="s">
        <v>103</v>
      </c>
      <c r="K6" s="169" t="s">
        <v>81</v>
      </c>
      <c r="L6" s="169" t="s">
        <v>101</v>
      </c>
      <c r="M6" s="169" t="s">
        <v>104</v>
      </c>
      <c r="N6" s="169" t="s">
        <v>96</v>
      </c>
      <c r="O6" s="167"/>
      <c r="P6" s="167"/>
    </row>
    <row r="7" spans="1:16" s="67" customFormat="1" ht="17.25" customHeight="1">
      <c r="A7" s="102" t="s">
        <v>2</v>
      </c>
      <c r="B7" s="103" t="s">
        <v>2</v>
      </c>
      <c r="C7" s="103" t="s">
        <v>2</v>
      </c>
      <c r="D7" s="103" t="s">
        <v>84</v>
      </c>
      <c r="E7" s="109" t="s">
        <v>2</v>
      </c>
      <c r="F7" s="105">
        <v>231976030.79</v>
      </c>
      <c r="G7" s="105">
        <v>71759630.79</v>
      </c>
      <c r="H7" s="105">
        <v>71305990.57</v>
      </c>
      <c r="I7" s="105">
        <v>70159357.9</v>
      </c>
      <c r="J7" s="105">
        <v>1146632.67</v>
      </c>
      <c r="K7" s="105">
        <v>453640.22</v>
      </c>
      <c r="L7" s="105">
        <v>453640.22</v>
      </c>
      <c r="M7" s="109" t="s">
        <v>2</v>
      </c>
      <c r="N7" s="109" t="s">
        <v>2</v>
      </c>
      <c r="O7" s="105">
        <v>160216400</v>
      </c>
      <c r="P7" s="109" t="s">
        <v>2</v>
      </c>
    </row>
    <row r="8" spans="1:16" s="67" customFormat="1" ht="17.25" customHeight="1">
      <c r="A8" s="102" t="s">
        <v>2</v>
      </c>
      <c r="B8" s="103" t="s">
        <v>2</v>
      </c>
      <c r="C8" s="103" t="s">
        <v>2</v>
      </c>
      <c r="D8" s="103" t="s">
        <v>85</v>
      </c>
      <c r="E8" s="109" t="s">
        <v>86</v>
      </c>
      <c r="F8" s="105">
        <v>231976030.79</v>
      </c>
      <c r="G8" s="105">
        <v>71759630.79</v>
      </c>
      <c r="H8" s="105">
        <v>71305990.57</v>
      </c>
      <c r="I8" s="105">
        <v>70159357.9</v>
      </c>
      <c r="J8" s="105">
        <v>1146632.67</v>
      </c>
      <c r="K8" s="105">
        <v>453640.22</v>
      </c>
      <c r="L8" s="105">
        <v>453640.22</v>
      </c>
      <c r="M8" s="109" t="s">
        <v>2</v>
      </c>
      <c r="N8" s="109" t="s">
        <v>2</v>
      </c>
      <c r="O8" s="105">
        <v>160216400</v>
      </c>
      <c r="P8" s="109" t="s">
        <v>2</v>
      </c>
    </row>
    <row r="9" spans="1:16" s="67" customFormat="1" ht="17.25" customHeight="1">
      <c r="A9" s="102" t="s">
        <v>2</v>
      </c>
      <c r="B9" s="103" t="s">
        <v>2</v>
      </c>
      <c r="C9" s="103" t="s">
        <v>2</v>
      </c>
      <c r="D9" s="103" t="s">
        <v>87</v>
      </c>
      <c r="E9" s="109" t="s">
        <v>88</v>
      </c>
      <c r="F9" s="105">
        <v>231976030.79</v>
      </c>
      <c r="G9" s="105">
        <v>71759630.79</v>
      </c>
      <c r="H9" s="105">
        <v>71305990.57</v>
      </c>
      <c r="I9" s="105">
        <v>70159357.9</v>
      </c>
      <c r="J9" s="105">
        <v>1146632.67</v>
      </c>
      <c r="K9" s="105">
        <v>453640.22</v>
      </c>
      <c r="L9" s="105">
        <v>453640.22</v>
      </c>
      <c r="M9" s="109" t="s">
        <v>2</v>
      </c>
      <c r="N9" s="109" t="s">
        <v>2</v>
      </c>
      <c r="O9" s="105">
        <v>160216400</v>
      </c>
      <c r="P9" s="109" t="s">
        <v>2</v>
      </c>
    </row>
    <row r="10" spans="1:16" s="67" customFormat="1" ht="17.25" customHeight="1">
      <c r="A10" s="102" t="s">
        <v>105</v>
      </c>
      <c r="B10" s="103" t="s">
        <v>106</v>
      </c>
      <c r="C10" s="103" t="s">
        <v>107</v>
      </c>
      <c r="D10" s="103" t="s">
        <v>2</v>
      </c>
      <c r="E10" s="109" t="s">
        <v>108</v>
      </c>
      <c r="F10" s="105">
        <v>88100</v>
      </c>
      <c r="G10" s="109" t="s">
        <v>2</v>
      </c>
      <c r="H10" s="109" t="s">
        <v>2</v>
      </c>
      <c r="I10" s="109" t="s">
        <v>2</v>
      </c>
      <c r="J10" s="109" t="s">
        <v>2</v>
      </c>
      <c r="K10" s="109" t="s">
        <v>2</v>
      </c>
      <c r="L10" s="109" t="s">
        <v>2</v>
      </c>
      <c r="M10" s="109" t="s">
        <v>2</v>
      </c>
      <c r="N10" s="109" t="s">
        <v>2</v>
      </c>
      <c r="O10" s="105">
        <v>88100</v>
      </c>
      <c r="P10" s="109" t="s">
        <v>2</v>
      </c>
    </row>
    <row r="11" spans="1:16" s="67" customFormat="1" ht="17.25" customHeight="1">
      <c r="A11" s="102" t="s">
        <v>109</v>
      </c>
      <c r="B11" s="103" t="s">
        <v>110</v>
      </c>
      <c r="C11" s="103" t="s">
        <v>111</v>
      </c>
      <c r="D11" s="103" t="s">
        <v>2</v>
      </c>
      <c r="E11" s="109" t="s">
        <v>112</v>
      </c>
      <c r="F11" s="105">
        <v>211401726.79</v>
      </c>
      <c r="G11" s="105">
        <v>51297726.79</v>
      </c>
      <c r="H11" s="105">
        <v>50844086.57</v>
      </c>
      <c r="I11" s="105">
        <v>50836826.57</v>
      </c>
      <c r="J11" s="105">
        <v>7260</v>
      </c>
      <c r="K11" s="105">
        <v>453640.22</v>
      </c>
      <c r="L11" s="105">
        <v>453640.22</v>
      </c>
      <c r="M11" s="109" t="s">
        <v>2</v>
      </c>
      <c r="N11" s="109" t="s">
        <v>2</v>
      </c>
      <c r="O11" s="105">
        <v>160104000</v>
      </c>
      <c r="P11" s="109" t="s">
        <v>2</v>
      </c>
    </row>
    <row r="12" spans="1:16" s="67" customFormat="1" ht="17.25" customHeight="1">
      <c r="A12" s="102" t="s">
        <v>113</v>
      </c>
      <c r="B12" s="103" t="s">
        <v>107</v>
      </c>
      <c r="C12" s="103" t="s">
        <v>107</v>
      </c>
      <c r="D12" s="103" t="s">
        <v>2</v>
      </c>
      <c r="E12" s="109" t="s">
        <v>114</v>
      </c>
      <c r="F12" s="105">
        <v>24300</v>
      </c>
      <c r="G12" s="109" t="s">
        <v>2</v>
      </c>
      <c r="H12" s="109" t="s">
        <v>2</v>
      </c>
      <c r="I12" s="109" t="s">
        <v>2</v>
      </c>
      <c r="J12" s="109" t="s">
        <v>2</v>
      </c>
      <c r="K12" s="109" t="s">
        <v>2</v>
      </c>
      <c r="L12" s="109" t="s">
        <v>2</v>
      </c>
      <c r="M12" s="109" t="s">
        <v>2</v>
      </c>
      <c r="N12" s="109" t="s">
        <v>2</v>
      </c>
      <c r="O12" s="105">
        <v>24300</v>
      </c>
      <c r="P12" s="109" t="s">
        <v>2</v>
      </c>
    </row>
    <row r="13" spans="1:16" s="67" customFormat="1" ht="17.25" customHeight="1">
      <c r="A13" s="102" t="s">
        <v>115</v>
      </c>
      <c r="B13" s="103" t="s">
        <v>111</v>
      </c>
      <c r="C13" s="103" t="s">
        <v>116</v>
      </c>
      <c r="D13" s="103" t="s">
        <v>2</v>
      </c>
      <c r="E13" s="109" t="s">
        <v>117</v>
      </c>
      <c r="F13" s="105">
        <v>1097312.67</v>
      </c>
      <c r="G13" s="105">
        <v>1097312.67</v>
      </c>
      <c r="H13" s="105">
        <v>1097312.67</v>
      </c>
      <c r="I13" s="109" t="s">
        <v>2</v>
      </c>
      <c r="J13" s="105">
        <v>1097312.67</v>
      </c>
      <c r="K13" s="109" t="s">
        <v>2</v>
      </c>
      <c r="L13" s="109" t="s">
        <v>2</v>
      </c>
      <c r="M13" s="109" t="s">
        <v>2</v>
      </c>
      <c r="N13" s="109" t="s">
        <v>2</v>
      </c>
      <c r="O13" s="109" t="s">
        <v>2</v>
      </c>
      <c r="P13" s="109" t="s">
        <v>2</v>
      </c>
    </row>
    <row r="14" spans="1:16" s="67" customFormat="1" ht="17.25" customHeight="1">
      <c r="A14" s="102" t="s">
        <v>115</v>
      </c>
      <c r="B14" s="103" t="s">
        <v>111</v>
      </c>
      <c r="C14" s="103" t="s">
        <v>111</v>
      </c>
      <c r="D14" s="103" t="s">
        <v>2</v>
      </c>
      <c r="E14" s="109" t="s">
        <v>118</v>
      </c>
      <c r="F14" s="105">
        <v>7502755.53</v>
      </c>
      <c r="G14" s="105">
        <v>7502755.53</v>
      </c>
      <c r="H14" s="105">
        <v>7502755.53</v>
      </c>
      <c r="I14" s="105">
        <v>7502755.53</v>
      </c>
      <c r="J14" s="109" t="s">
        <v>2</v>
      </c>
      <c r="K14" s="109" t="s">
        <v>2</v>
      </c>
      <c r="L14" s="109" t="s">
        <v>2</v>
      </c>
      <c r="M14" s="109" t="s">
        <v>2</v>
      </c>
      <c r="N14" s="109" t="s">
        <v>2</v>
      </c>
      <c r="O14" s="109" t="s">
        <v>2</v>
      </c>
      <c r="P14" s="109" t="s">
        <v>2</v>
      </c>
    </row>
    <row r="15" spans="1:16" s="67" customFormat="1" ht="17.25" customHeight="1">
      <c r="A15" s="102" t="s">
        <v>115</v>
      </c>
      <c r="B15" s="103" t="s">
        <v>111</v>
      </c>
      <c r="C15" s="103" t="s">
        <v>119</v>
      </c>
      <c r="D15" s="103" t="s">
        <v>2</v>
      </c>
      <c r="E15" s="109" t="s">
        <v>120</v>
      </c>
      <c r="F15" s="105">
        <v>890502.57</v>
      </c>
      <c r="G15" s="105">
        <v>890502.57</v>
      </c>
      <c r="H15" s="105">
        <v>890502.57</v>
      </c>
      <c r="I15" s="105">
        <v>890502.57</v>
      </c>
      <c r="J15" s="109" t="s">
        <v>2</v>
      </c>
      <c r="K15" s="109" t="s">
        <v>2</v>
      </c>
      <c r="L15" s="109" t="s">
        <v>2</v>
      </c>
      <c r="M15" s="109" t="s">
        <v>2</v>
      </c>
      <c r="N15" s="109" t="s">
        <v>2</v>
      </c>
      <c r="O15" s="109" t="s">
        <v>2</v>
      </c>
      <c r="P15" s="109" t="s">
        <v>2</v>
      </c>
    </row>
    <row r="16" spans="1:16" s="67" customFormat="1" ht="17.25" customHeight="1">
      <c r="A16" s="102" t="s">
        <v>115</v>
      </c>
      <c r="B16" s="103" t="s">
        <v>121</v>
      </c>
      <c r="C16" s="103" t="s">
        <v>122</v>
      </c>
      <c r="D16" s="103" t="s">
        <v>2</v>
      </c>
      <c r="E16" s="109" t="s">
        <v>123</v>
      </c>
      <c r="F16" s="105">
        <v>42060</v>
      </c>
      <c r="G16" s="105">
        <v>42060</v>
      </c>
      <c r="H16" s="105">
        <v>42060</v>
      </c>
      <c r="I16" s="109" t="s">
        <v>2</v>
      </c>
      <c r="J16" s="105">
        <v>42060</v>
      </c>
      <c r="K16" s="109" t="s">
        <v>2</v>
      </c>
      <c r="L16" s="109" t="s">
        <v>2</v>
      </c>
      <c r="M16" s="109" t="s">
        <v>2</v>
      </c>
      <c r="N16" s="109" t="s">
        <v>2</v>
      </c>
      <c r="O16" s="109" t="s">
        <v>2</v>
      </c>
      <c r="P16" s="109" t="s">
        <v>2</v>
      </c>
    </row>
    <row r="17" spans="1:16" s="67" customFormat="1" ht="17.25" customHeight="1">
      <c r="A17" s="102" t="s">
        <v>115</v>
      </c>
      <c r="B17" s="103" t="s">
        <v>107</v>
      </c>
      <c r="C17" s="103" t="s">
        <v>107</v>
      </c>
      <c r="D17" s="103" t="s">
        <v>2</v>
      </c>
      <c r="E17" s="109" t="s">
        <v>124</v>
      </c>
      <c r="F17" s="105">
        <v>468922.22</v>
      </c>
      <c r="G17" s="105">
        <v>468922.22</v>
      </c>
      <c r="H17" s="105">
        <v>468922.22</v>
      </c>
      <c r="I17" s="105">
        <v>468922.22</v>
      </c>
      <c r="J17" s="109" t="s">
        <v>2</v>
      </c>
      <c r="K17" s="109" t="s">
        <v>2</v>
      </c>
      <c r="L17" s="109" t="s">
        <v>2</v>
      </c>
      <c r="M17" s="109" t="s">
        <v>2</v>
      </c>
      <c r="N17" s="109" t="s">
        <v>2</v>
      </c>
      <c r="O17" s="109" t="s">
        <v>2</v>
      </c>
      <c r="P17" s="109" t="s">
        <v>2</v>
      </c>
    </row>
    <row r="18" spans="1:16" s="67" customFormat="1" ht="17.25" customHeight="1">
      <c r="A18" s="102" t="s">
        <v>125</v>
      </c>
      <c r="B18" s="103" t="s">
        <v>126</v>
      </c>
      <c r="C18" s="103" t="s">
        <v>116</v>
      </c>
      <c r="D18" s="103" t="s">
        <v>2</v>
      </c>
      <c r="E18" s="109" t="s">
        <v>127</v>
      </c>
      <c r="F18" s="105">
        <v>3047994.43</v>
      </c>
      <c r="G18" s="105">
        <v>3047994.43</v>
      </c>
      <c r="H18" s="105">
        <v>3047994.43</v>
      </c>
      <c r="I18" s="105">
        <v>3047994.43</v>
      </c>
      <c r="J18" s="109" t="s">
        <v>2</v>
      </c>
      <c r="K18" s="109" t="s">
        <v>2</v>
      </c>
      <c r="L18" s="109" t="s">
        <v>2</v>
      </c>
      <c r="M18" s="109" t="s">
        <v>2</v>
      </c>
      <c r="N18" s="109" t="s">
        <v>2</v>
      </c>
      <c r="O18" s="109" t="s">
        <v>2</v>
      </c>
      <c r="P18" s="109" t="s">
        <v>2</v>
      </c>
    </row>
    <row r="19" spans="1:16" s="67" customFormat="1" ht="17.25" customHeight="1">
      <c r="A19" s="102" t="s">
        <v>125</v>
      </c>
      <c r="B19" s="103" t="s">
        <v>126</v>
      </c>
      <c r="C19" s="103" t="s">
        <v>110</v>
      </c>
      <c r="D19" s="103" t="s">
        <v>2</v>
      </c>
      <c r="E19" s="109" t="s">
        <v>128</v>
      </c>
      <c r="F19" s="105">
        <v>1735537.93</v>
      </c>
      <c r="G19" s="105">
        <v>1735537.93</v>
      </c>
      <c r="H19" s="105">
        <v>1735537.93</v>
      </c>
      <c r="I19" s="105">
        <v>1735537.93</v>
      </c>
      <c r="J19" s="109" t="s">
        <v>2</v>
      </c>
      <c r="K19" s="109" t="s">
        <v>2</v>
      </c>
      <c r="L19" s="109" t="s">
        <v>2</v>
      </c>
      <c r="M19" s="109" t="s">
        <v>2</v>
      </c>
      <c r="N19" s="109" t="s">
        <v>2</v>
      </c>
      <c r="O19" s="109" t="s">
        <v>2</v>
      </c>
      <c r="P19" s="109" t="s">
        <v>2</v>
      </c>
    </row>
    <row r="20" spans="1:16" s="67" customFormat="1" ht="17.25" customHeight="1">
      <c r="A20" s="102" t="s">
        <v>125</v>
      </c>
      <c r="B20" s="103" t="s">
        <v>126</v>
      </c>
      <c r="C20" s="103" t="s">
        <v>107</v>
      </c>
      <c r="D20" s="103" t="s">
        <v>2</v>
      </c>
      <c r="E20" s="109" t="s">
        <v>129</v>
      </c>
      <c r="F20" s="105">
        <v>49752</v>
      </c>
      <c r="G20" s="105">
        <v>49752</v>
      </c>
      <c r="H20" s="105">
        <v>49752</v>
      </c>
      <c r="I20" s="105">
        <v>49752</v>
      </c>
      <c r="J20" s="109" t="s">
        <v>2</v>
      </c>
      <c r="K20" s="109" t="s">
        <v>2</v>
      </c>
      <c r="L20" s="109" t="s">
        <v>2</v>
      </c>
      <c r="M20" s="109" t="s">
        <v>2</v>
      </c>
      <c r="N20" s="109" t="s">
        <v>2</v>
      </c>
      <c r="O20" s="109" t="s">
        <v>2</v>
      </c>
      <c r="P20" s="109" t="s">
        <v>2</v>
      </c>
    </row>
    <row r="21" spans="1:16" s="67" customFormat="1" ht="17.25" customHeight="1">
      <c r="A21" s="102" t="s">
        <v>130</v>
      </c>
      <c r="B21" s="103" t="s">
        <v>116</v>
      </c>
      <c r="C21" s="103" t="s">
        <v>122</v>
      </c>
      <c r="D21" s="103" t="s">
        <v>2</v>
      </c>
      <c r="E21" s="109" t="s">
        <v>131</v>
      </c>
      <c r="F21" s="105">
        <v>5627066.65</v>
      </c>
      <c r="G21" s="105">
        <v>5627066.65</v>
      </c>
      <c r="H21" s="105">
        <v>5627066.65</v>
      </c>
      <c r="I21" s="105">
        <v>5627066.65</v>
      </c>
      <c r="J21" s="109" t="s">
        <v>2</v>
      </c>
      <c r="K21" s="109" t="s">
        <v>2</v>
      </c>
      <c r="L21" s="109" t="s">
        <v>2</v>
      </c>
      <c r="M21" s="109" t="s">
        <v>2</v>
      </c>
      <c r="N21" s="109" t="s">
        <v>2</v>
      </c>
      <c r="O21" s="109" t="s">
        <v>2</v>
      </c>
      <c r="P21" s="109" t="s">
        <v>2</v>
      </c>
    </row>
  </sheetData>
  <sheetProtection/>
  <mergeCells count="16">
    <mergeCell ref="A1:P1"/>
    <mergeCell ref="A2:P2"/>
    <mergeCell ref="A3:P3"/>
    <mergeCell ref="A4:C4"/>
    <mergeCell ref="G4:N4"/>
    <mergeCell ref="I5:J5"/>
    <mergeCell ref="K5:N5"/>
    <mergeCell ref="A5:A6"/>
    <mergeCell ref="B5:B6"/>
    <mergeCell ref="C5:C6"/>
    <mergeCell ref="D4:D6"/>
    <mergeCell ref="E4:E6"/>
    <mergeCell ref="F4:F6"/>
    <mergeCell ref="G5:G6"/>
    <mergeCell ref="O4:O6"/>
    <mergeCell ref="P4:P6"/>
  </mergeCells>
  <printOptions horizontalCentered="1"/>
  <pageMargins left="0.19652777777777777" right="0.19652777777777777" top="1" bottom="1" header="0.5" footer="0.5"/>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dimension ref="A1:I36"/>
  <sheetViews>
    <sheetView zoomScaleSheetLayoutView="100" workbookViewId="0" topLeftCell="A1">
      <selection activeCell="K20" sqref="K20"/>
    </sheetView>
  </sheetViews>
  <sheetFormatPr defaultColWidth="9.140625" defaultRowHeight="12.75"/>
  <cols>
    <col min="1" max="1" width="28.140625" style="0" customWidth="1"/>
    <col min="2" max="2" width="14.00390625" style="0" customWidth="1"/>
    <col min="3" max="3" width="23.421875" style="0" customWidth="1"/>
    <col min="4" max="5" width="13.28125" style="0" customWidth="1"/>
    <col min="6" max="7" width="9.28125" style="0" customWidth="1"/>
    <col min="8" max="8" width="22.7109375" style="0" customWidth="1"/>
    <col min="9" max="9" width="13.28125" style="0" customWidth="1"/>
  </cols>
  <sheetData>
    <row r="1" spans="1:9" s="67" customFormat="1" ht="16.5" customHeight="1">
      <c r="A1" s="68" t="s">
        <v>132</v>
      </c>
      <c r="B1" s="68"/>
      <c r="C1" s="68"/>
      <c r="D1" s="68"/>
      <c r="E1" s="68"/>
      <c r="F1" s="68"/>
      <c r="G1" s="68"/>
      <c r="H1" s="68"/>
      <c r="I1" s="68"/>
    </row>
    <row r="2" spans="1:9" ht="16.5" customHeight="1">
      <c r="A2" s="183" t="s">
        <v>133</v>
      </c>
      <c r="B2" s="183"/>
      <c r="C2" s="183"/>
      <c r="D2" s="183"/>
      <c r="E2" s="183"/>
      <c r="F2" s="183"/>
      <c r="G2" s="183"/>
      <c r="H2" s="183"/>
      <c r="I2" s="183"/>
    </row>
    <row r="3" spans="1:9" ht="13.5" customHeight="1">
      <c r="A3" s="184" t="s">
        <v>2</v>
      </c>
      <c r="B3" s="184"/>
      <c r="C3" s="184"/>
      <c r="D3" s="184"/>
      <c r="E3" s="184"/>
      <c r="F3" s="184"/>
      <c r="G3" s="184"/>
      <c r="H3" s="184"/>
      <c r="I3" s="193" t="s">
        <v>3</v>
      </c>
    </row>
    <row r="4" spans="1:9" ht="14.25" customHeight="1">
      <c r="A4" s="185" t="s">
        <v>4</v>
      </c>
      <c r="B4" s="185"/>
      <c r="C4" s="185" t="s">
        <v>5</v>
      </c>
      <c r="D4" s="185"/>
      <c r="E4" s="185"/>
      <c r="F4" s="185"/>
      <c r="G4" s="185"/>
      <c r="H4" s="185"/>
      <c r="I4" s="185"/>
    </row>
    <row r="5" spans="1:9" ht="14.25" customHeight="1">
      <c r="A5" s="185" t="s">
        <v>6</v>
      </c>
      <c r="B5" s="185" t="s">
        <v>7</v>
      </c>
      <c r="C5" s="185" t="s">
        <v>8</v>
      </c>
      <c r="D5" s="185" t="s">
        <v>7</v>
      </c>
      <c r="E5" s="186" t="s">
        <v>9</v>
      </c>
      <c r="F5" s="186"/>
      <c r="G5" s="186"/>
      <c r="H5" s="185" t="s">
        <v>10</v>
      </c>
      <c r="I5" s="185" t="s">
        <v>7</v>
      </c>
    </row>
    <row r="6" spans="1:9" ht="14.25" customHeight="1">
      <c r="A6" s="185"/>
      <c r="B6" s="185"/>
      <c r="C6" s="185"/>
      <c r="D6" s="185"/>
      <c r="E6" s="185" t="s">
        <v>11</v>
      </c>
      <c r="F6" s="185" t="s">
        <v>12</v>
      </c>
      <c r="G6" s="185" t="s">
        <v>13</v>
      </c>
      <c r="H6" s="185"/>
      <c r="I6" s="185"/>
    </row>
    <row r="7" spans="1:9" ht="14.25" customHeight="1">
      <c r="A7" s="187" t="s">
        <v>14</v>
      </c>
      <c r="B7" s="188">
        <v>16655.96</v>
      </c>
      <c r="C7" s="189" t="s">
        <v>15</v>
      </c>
      <c r="D7" s="188">
        <v>8.81</v>
      </c>
      <c r="E7" s="190"/>
      <c r="F7" s="190"/>
      <c r="G7" s="190"/>
      <c r="H7" s="187" t="s">
        <v>16</v>
      </c>
      <c r="I7" s="188">
        <v>7015.94</v>
      </c>
    </row>
    <row r="8" spans="1:9" ht="14.25" customHeight="1">
      <c r="A8" s="187" t="s">
        <v>17</v>
      </c>
      <c r="B8" s="188">
        <v>16655.96</v>
      </c>
      <c r="C8" s="189" t="s">
        <v>18</v>
      </c>
      <c r="D8" s="190"/>
      <c r="E8" s="190"/>
      <c r="F8" s="190"/>
      <c r="G8" s="190"/>
      <c r="H8" s="187" t="s">
        <v>19</v>
      </c>
      <c r="I8" s="188">
        <v>3597.14</v>
      </c>
    </row>
    <row r="9" spans="1:9" ht="14.25" customHeight="1">
      <c r="A9" s="187" t="s">
        <v>20</v>
      </c>
      <c r="B9" s="190"/>
      <c r="C9" s="189" t="s">
        <v>21</v>
      </c>
      <c r="D9" s="190"/>
      <c r="E9" s="190"/>
      <c r="F9" s="190"/>
      <c r="G9" s="190"/>
      <c r="H9" s="187" t="s">
        <v>22</v>
      </c>
      <c r="I9" s="188">
        <v>3317.61</v>
      </c>
    </row>
    <row r="10" spans="1:9" ht="14.25" customHeight="1">
      <c r="A10" s="187" t="s">
        <v>23</v>
      </c>
      <c r="B10" s="190"/>
      <c r="C10" s="189" t="s">
        <v>24</v>
      </c>
      <c r="D10" s="190"/>
      <c r="E10" s="190"/>
      <c r="F10" s="190"/>
      <c r="G10" s="190"/>
      <c r="H10" s="187" t="s">
        <v>25</v>
      </c>
      <c r="I10" s="188"/>
    </row>
    <row r="11" spans="1:9" ht="14.25" customHeight="1">
      <c r="A11" s="187" t="s">
        <v>2</v>
      </c>
      <c r="B11" s="190"/>
      <c r="C11" s="189" t="s">
        <v>26</v>
      </c>
      <c r="D11" s="188">
        <v>15109.77</v>
      </c>
      <c r="E11" s="188">
        <v>14609.77</v>
      </c>
      <c r="F11" s="190"/>
      <c r="G11" s="190"/>
      <c r="H11" s="187" t="s">
        <v>27</v>
      </c>
      <c r="I11" s="188">
        <v>3236.51</v>
      </c>
    </row>
    <row r="12" spans="1:9" ht="14.25" customHeight="1">
      <c r="A12" s="187" t="s">
        <v>28</v>
      </c>
      <c r="B12" s="190"/>
      <c r="C12" s="189" t="s">
        <v>29</v>
      </c>
      <c r="D12" s="188">
        <v>2.43</v>
      </c>
      <c r="E12" s="190"/>
      <c r="F12" s="190"/>
      <c r="G12" s="190"/>
      <c r="H12" s="187" t="s">
        <v>30</v>
      </c>
      <c r="I12" s="190"/>
    </row>
    <row r="13" spans="1:9" ht="14.25" customHeight="1">
      <c r="A13" s="187" t="s">
        <v>2</v>
      </c>
      <c r="B13" s="190"/>
      <c r="C13" s="189" t="s">
        <v>31</v>
      </c>
      <c r="D13" s="190"/>
      <c r="E13" s="190"/>
      <c r="F13" s="190"/>
      <c r="G13" s="190"/>
      <c r="H13" s="187" t="s">
        <v>32</v>
      </c>
      <c r="I13" s="190"/>
    </row>
    <row r="14" spans="1:9" ht="14.25" customHeight="1">
      <c r="A14" s="187" t="s">
        <v>33</v>
      </c>
      <c r="B14" s="190"/>
      <c r="C14" s="189" t="s">
        <v>34</v>
      </c>
      <c r="D14" s="188">
        <v>1000.15</v>
      </c>
      <c r="E14" s="188">
        <v>1000.15</v>
      </c>
      <c r="F14" s="190"/>
      <c r="G14" s="190"/>
      <c r="H14" s="187" t="s">
        <v>35</v>
      </c>
      <c r="I14" s="190"/>
    </row>
    <row r="15" spans="1:9" ht="14.25" customHeight="1">
      <c r="A15" s="187" t="s">
        <v>2</v>
      </c>
      <c r="B15" s="190"/>
      <c r="C15" s="189" t="s">
        <v>36</v>
      </c>
      <c r="D15" s="190"/>
      <c r="E15" s="190"/>
      <c r="F15" s="190"/>
      <c r="G15" s="190"/>
      <c r="H15" s="187" t="s">
        <v>37</v>
      </c>
      <c r="I15" s="190"/>
    </row>
    <row r="16" spans="1:9" ht="15.75" customHeight="1">
      <c r="A16" s="187" t="s">
        <v>2</v>
      </c>
      <c r="B16" s="190"/>
      <c r="C16" s="189" t="s">
        <v>38</v>
      </c>
      <c r="D16" s="188">
        <v>483.33</v>
      </c>
      <c r="E16" s="188">
        <v>483.33</v>
      </c>
      <c r="F16" s="190"/>
      <c r="G16" s="190"/>
      <c r="H16" s="187" t="s">
        <v>39</v>
      </c>
      <c r="I16" s="190"/>
    </row>
    <row r="17" spans="1:9" ht="14.25" customHeight="1">
      <c r="A17" s="187" t="s">
        <v>40</v>
      </c>
      <c r="B17" s="190"/>
      <c r="C17" s="191" t="s">
        <v>41</v>
      </c>
      <c r="D17" s="190"/>
      <c r="E17" s="190"/>
      <c r="F17" s="190"/>
      <c r="G17" s="190"/>
      <c r="H17" s="187" t="s">
        <v>2</v>
      </c>
      <c r="I17" s="190"/>
    </row>
    <row r="18" spans="1:9" ht="14.25" customHeight="1">
      <c r="A18" s="187" t="s">
        <v>2</v>
      </c>
      <c r="B18" s="190"/>
      <c r="C18" s="189" t="s">
        <v>42</v>
      </c>
      <c r="D18" s="190"/>
      <c r="E18" s="190"/>
      <c r="F18" s="190"/>
      <c r="G18" s="190"/>
      <c r="H18" s="187" t="s">
        <v>2</v>
      </c>
      <c r="I18" s="190"/>
    </row>
    <row r="19" spans="1:9" ht="14.25" customHeight="1">
      <c r="A19" s="187" t="s">
        <v>2</v>
      </c>
      <c r="B19" s="190"/>
      <c r="C19" s="189" t="s">
        <v>43</v>
      </c>
      <c r="D19" s="190"/>
      <c r="E19" s="190"/>
      <c r="F19" s="190"/>
      <c r="G19" s="190"/>
      <c r="H19" s="187" t="s">
        <v>2</v>
      </c>
      <c r="I19" s="190"/>
    </row>
    <row r="20" spans="1:9" ht="14.25" customHeight="1">
      <c r="A20" s="187" t="s">
        <v>2</v>
      </c>
      <c r="B20" s="190"/>
      <c r="C20" s="189" t="s">
        <v>44</v>
      </c>
      <c r="D20" s="190"/>
      <c r="E20" s="190"/>
      <c r="F20" s="190"/>
      <c r="G20" s="190"/>
      <c r="H20" s="187" t="s">
        <v>2</v>
      </c>
      <c r="I20" s="190"/>
    </row>
    <row r="21" spans="1:9" ht="14.25" customHeight="1">
      <c r="A21" s="187" t="s">
        <v>2</v>
      </c>
      <c r="B21" s="190"/>
      <c r="C21" s="189" t="s">
        <v>45</v>
      </c>
      <c r="D21" s="190"/>
      <c r="E21" s="190"/>
      <c r="F21" s="190"/>
      <c r="G21" s="190"/>
      <c r="H21" s="187" t="s">
        <v>2</v>
      </c>
      <c r="I21" s="190"/>
    </row>
    <row r="22" spans="1:9" ht="14.25" customHeight="1">
      <c r="A22" s="187" t="s">
        <v>2</v>
      </c>
      <c r="B22" s="190"/>
      <c r="C22" s="189" t="s">
        <v>46</v>
      </c>
      <c r="D22" s="190"/>
      <c r="E22" s="190"/>
      <c r="F22" s="190"/>
      <c r="G22" s="190"/>
      <c r="H22" s="187" t="s">
        <v>2</v>
      </c>
      <c r="I22" s="190"/>
    </row>
    <row r="23" spans="1:9" ht="14.25" customHeight="1">
      <c r="A23" s="192" t="s">
        <v>2</v>
      </c>
      <c r="B23" s="190"/>
      <c r="C23" s="189" t="s">
        <v>47</v>
      </c>
      <c r="D23" s="190"/>
      <c r="E23" s="190"/>
      <c r="F23" s="190"/>
      <c r="G23" s="190"/>
      <c r="H23" s="192" t="s">
        <v>2</v>
      </c>
      <c r="I23" s="190"/>
    </row>
    <row r="24" spans="1:9" ht="14.25" customHeight="1">
      <c r="A24" s="192" t="s">
        <v>2</v>
      </c>
      <c r="B24" s="190"/>
      <c r="C24" s="189" t="s">
        <v>48</v>
      </c>
      <c r="D24" s="190"/>
      <c r="E24" s="190"/>
      <c r="F24" s="190"/>
      <c r="G24" s="190"/>
      <c r="H24" s="192" t="s">
        <v>2</v>
      </c>
      <c r="I24" s="190"/>
    </row>
    <row r="25" spans="1:9" ht="14.25" customHeight="1">
      <c r="A25" s="192" t="s">
        <v>2</v>
      </c>
      <c r="B25" s="190"/>
      <c r="C25" s="189" t="s">
        <v>49</v>
      </c>
      <c r="D25" s="190"/>
      <c r="E25" s="190"/>
      <c r="F25" s="190"/>
      <c r="G25" s="190"/>
      <c r="H25" s="192" t="s">
        <v>2</v>
      </c>
      <c r="I25" s="190"/>
    </row>
    <row r="26" spans="1:9" ht="14.25" customHeight="1">
      <c r="A26" s="192" t="s">
        <v>50</v>
      </c>
      <c r="B26" s="188">
        <v>16655.96</v>
      </c>
      <c r="C26" s="189" t="s">
        <v>51</v>
      </c>
      <c r="D26" s="188">
        <v>562.71</v>
      </c>
      <c r="E26" s="188">
        <v>562.71</v>
      </c>
      <c r="F26" s="190"/>
      <c r="G26" s="190"/>
      <c r="H26" s="192" t="s">
        <v>2</v>
      </c>
      <c r="I26" s="190"/>
    </row>
    <row r="27" spans="1:9" ht="14.25" customHeight="1">
      <c r="A27" s="187" t="s">
        <v>52</v>
      </c>
      <c r="B27" s="190"/>
      <c r="C27" s="189" t="s">
        <v>53</v>
      </c>
      <c r="D27" s="190"/>
      <c r="E27" s="190"/>
      <c r="F27" s="190"/>
      <c r="G27" s="190"/>
      <c r="H27" s="187" t="s">
        <v>2</v>
      </c>
      <c r="I27" s="190"/>
    </row>
    <row r="28" spans="1:9" ht="14.25" customHeight="1">
      <c r="A28" s="187" t="s">
        <v>54</v>
      </c>
      <c r="B28" s="190"/>
      <c r="C28" s="189" t="s">
        <v>55</v>
      </c>
      <c r="D28" s="190"/>
      <c r="E28" s="190"/>
      <c r="F28" s="190"/>
      <c r="G28" s="190"/>
      <c r="H28" s="187" t="s">
        <v>2</v>
      </c>
      <c r="I28" s="190"/>
    </row>
    <row r="29" spans="1:9" ht="14.25" customHeight="1">
      <c r="A29" s="187" t="s">
        <v>56</v>
      </c>
      <c r="B29" s="188">
        <v>511.24</v>
      </c>
      <c r="C29" s="189" t="s">
        <v>57</v>
      </c>
      <c r="D29" s="190"/>
      <c r="E29" s="190"/>
      <c r="F29" s="190"/>
      <c r="G29" s="190"/>
      <c r="H29" s="187" t="s">
        <v>2</v>
      </c>
      <c r="I29" s="190"/>
    </row>
    <row r="30" spans="1:9" ht="14.25" customHeight="1">
      <c r="A30" s="189" t="s">
        <v>58</v>
      </c>
      <c r="B30" s="190"/>
      <c r="C30" s="189" t="s">
        <v>59</v>
      </c>
      <c r="D30" s="190"/>
      <c r="E30" s="190"/>
      <c r="F30" s="190"/>
      <c r="G30" s="190"/>
      <c r="H30" s="187" t="s">
        <v>2</v>
      </c>
      <c r="I30" s="190"/>
    </row>
    <row r="31" spans="1:9" ht="14.25" customHeight="1">
      <c r="A31" s="187" t="s">
        <v>2</v>
      </c>
      <c r="B31" s="190"/>
      <c r="C31" s="189" t="s">
        <v>60</v>
      </c>
      <c r="D31" s="190"/>
      <c r="E31" s="190"/>
      <c r="F31" s="190"/>
      <c r="G31" s="190"/>
      <c r="H31" s="187" t="s">
        <v>2</v>
      </c>
      <c r="I31" s="190"/>
    </row>
    <row r="32" spans="1:9" ht="14.25" customHeight="1">
      <c r="A32" s="189" t="s">
        <v>2</v>
      </c>
      <c r="B32" s="190"/>
      <c r="C32" s="189" t="s">
        <v>61</v>
      </c>
      <c r="D32" s="190"/>
      <c r="E32" s="190"/>
      <c r="F32" s="190"/>
      <c r="G32" s="190"/>
      <c r="H32" s="192" t="s">
        <v>2</v>
      </c>
      <c r="I32" s="190"/>
    </row>
    <row r="33" spans="1:9" ht="14.25" customHeight="1">
      <c r="A33" s="192" t="s">
        <v>2</v>
      </c>
      <c r="B33" s="190"/>
      <c r="C33" s="189" t="s">
        <v>62</v>
      </c>
      <c r="D33" s="190"/>
      <c r="E33" s="190"/>
      <c r="F33" s="190"/>
      <c r="G33" s="190"/>
      <c r="H33" s="192" t="s">
        <v>2</v>
      </c>
      <c r="I33" s="190"/>
    </row>
    <row r="34" spans="1:9" ht="14.25" customHeight="1">
      <c r="A34" s="192" t="s">
        <v>2</v>
      </c>
      <c r="B34" s="190"/>
      <c r="C34" s="189" t="s">
        <v>63</v>
      </c>
      <c r="D34" s="190"/>
      <c r="E34" s="190"/>
      <c r="F34" s="190"/>
      <c r="G34" s="190"/>
      <c r="H34" s="192" t="s">
        <v>2</v>
      </c>
      <c r="I34" s="190"/>
    </row>
    <row r="35" spans="1:9" ht="14.25" customHeight="1">
      <c r="A35" s="192" t="s">
        <v>2</v>
      </c>
      <c r="B35" s="190"/>
      <c r="C35" s="189" t="s">
        <v>64</v>
      </c>
      <c r="D35" s="190"/>
      <c r="E35" s="190"/>
      <c r="F35" s="190"/>
      <c r="G35" s="190"/>
      <c r="H35" s="192" t="s">
        <v>2</v>
      </c>
      <c r="I35" s="190"/>
    </row>
    <row r="36" spans="1:9" ht="12.75">
      <c r="A36" s="192" t="s">
        <v>65</v>
      </c>
      <c r="B36" s="190">
        <v>17167.2</v>
      </c>
      <c r="C36" s="192" t="s">
        <v>66</v>
      </c>
      <c r="D36" s="190">
        <v>17167.2</v>
      </c>
      <c r="E36" s="190">
        <v>16655.96</v>
      </c>
      <c r="F36" s="190"/>
      <c r="G36" s="190"/>
      <c r="H36" s="192" t="s">
        <v>67</v>
      </c>
      <c r="I36" s="190">
        <v>17167.2</v>
      </c>
    </row>
  </sheetData>
  <sheetProtection/>
  <mergeCells count="12">
    <mergeCell ref="A1:I1"/>
    <mergeCell ref="A2:I2"/>
    <mergeCell ref="A3:H3"/>
    <mergeCell ref="A4:B4"/>
    <mergeCell ref="C4:I4"/>
    <mergeCell ref="E5:G5"/>
    <mergeCell ref="A5:A6"/>
    <mergeCell ref="B5:B6"/>
    <mergeCell ref="C5:C6"/>
    <mergeCell ref="D5:D6"/>
    <mergeCell ref="H5:H6"/>
    <mergeCell ref="I5:I6"/>
  </mergeCells>
  <printOptions horizontalCentered="1"/>
  <pageMargins left="0.19652777777777777" right="0.19652777777777777" top="0.5902777777777778" bottom="0.19652777777777777"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P21"/>
  <sheetViews>
    <sheetView zoomScaleSheetLayoutView="100" workbookViewId="0" topLeftCell="A1">
      <selection activeCell="R18" sqref="R18"/>
    </sheetView>
  </sheetViews>
  <sheetFormatPr defaultColWidth="8.8515625" defaultRowHeight="12.75"/>
  <cols>
    <col min="1" max="3" width="4.421875" style="67" customWidth="1"/>
    <col min="4" max="4" width="10.140625" style="67" customWidth="1"/>
    <col min="5" max="5" width="22.57421875" style="67" bestFit="1" customWidth="1"/>
    <col min="6" max="8" width="14.28125" style="67" bestFit="1" customWidth="1"/>
    <col min="9" max="16" width="6.8515625" style="67" customWidth="1"/>
    <col min="17" max="16384" width="8.8515625" style="67" customWidth="1"/>
  </cols>
  <sheetData>
    <row r="1" spans="1:16" s="67" customFormat="1" ht="15" customHeight="1">
      <c r="A1" s="155" t="s">
        <v>134</v>
      </c>
      <c r="B1" s="87"/>
      <c r="C1" s="87"/>
      <c r="D1" s="87"/>
      <c r="E1" s="87"/>
      <c r="F1" s="87"/>
      <c r="G1" s="87"/>
      <c r="H1" s="87"/>
      <c r="I1" s="87"/>
      <c r="J1" s="87"/>
      <c r="K1" s="87"/>
      <c r="L1" s="87"/>
      <c r="M1" s="87"/>
      <c r="N1" s="87"/>
      <c r="O1" s="87"/>
      <c r="P1" s="87"/>
    </row>
    <row r="2" spans="1:16" s="67" customFormat="1" ht="28.5" customHeight="1">
      <c r="A2" s="174" t="s">
        <v>135</v>
      </c>
      <c r="B2" s="88"/>
      <c r="C2" s="88"/>
      <c r="D2" s="88"/>
      <c r="E2" s="88"/>
      <c r="F2" s="88"/>
      <c r="G2" s="88"/>
      <c r="H2" s="88"/>
      <c r="I2" s="88"/>
      <c r="J2" s="88"/>
      <c r="K2" s="88"/>
      <c r="L2" s="88"/>
      <c r="M2" s="88"/>
      <c r="N2" s="88"/>
      <c r="O2" s="88"/>
      <c r="P2" s="88"/>
    </row>
    <row r="3" spans="1:16" s="67" customFormat="1" ht="16.5" customHeight="1">
      <c r="A3" s="89" t="s">
        <v>91</v>
      </c>
      <c r="B3" s="89"/>
      <c r="C3" s="89"/>
      <c r="D3" s="89"/>
      <c r="E3" s="89"/>
      <c r="F3" s="89"/>
      <c r="G3" s="89"/>
      <c r="H3" s="89"/>
      <c r="I3" s="89"/>
      <c r="J3" s="89"/>
      <c r="K3" s="89"/>
      <c r="L3" s="89"/>
      <c r="M3" s="89"/>
      <c r="N3" s="89"/>
      <c r="O3" s="89"/>
      <c r="P3" s="89"/>
    </row>
    <row r="4" spans="1:16" s="67" customFormat="1" ht="20.25" customHeight="1">
      <c r="A4" s="175" t="s">
        <v>136</v>
      </c>
      <c r="B4" s="176"/>
      <c r="C4" s="177"/>
      <c r="D4" s="159" t="s">
        <v>70</v>
      </c>
      <c r="E4" s="159" t="s">
        <v>137</v>
      </c>
      <c r="F4" s="159" t="s">
        <v>72</v>
      </c>
      <c r="G4" s="178" t="s">
        <v>73</v>
      </c>
      <c r="H4" s="157"/>
      <c r="I4" s="158"/>
      <c r="J4" s="159" t="s">
        <v>74</v>
      </c>
      <c r="K4" s="159" t="s">
        <v>75</v>
      </c>
      <c r="L4" s="159" t="s">
        <v>76</v>
      </c>
      <c r="M4" s="159" t="s">
        <v>77</v>
      </c>
      <c r="N4" s="159" t="s">
        <v>78</v>
      </c>
      <c r="O4" s="159" t="s">
        <v>79</v>
      </c>
      <c r="P4" s="159" t="s">
        <v>80</v>
      </c>
    </row>
    <row r="5" spans="1:16" s="67" customFormat="1" ht="17.25" customHeight="1">
      <c r="A5" s="179" t="s">
        <v>92</v>
      </c>
      <c r="B5" s="180" t="s">
        <v>97</v>
      </c>
      <c r="C5" s="180" t="s">
        <v>98</v>
      </c>
      <c r="D5" s="163"/>
      <c r="E5" s="163"/>
      <c r="F5" s="163"/>
      <c r="G5" s="162" t="s">
        <v>81</v>
      </c>
      <c r="H5" s="162" t="s">
        <v>82</v>
      </c>
      <c r="I5" s="162" t="s">
        <v>83</v>
      </c>
      <c r="J5" s="163"/>
      <c r="K5" s="163"/>
      <c r="L5" s="163"/>
      <c r="M5" s="163"/>
      <c r="N5" s="163"/>
      <c r="O5" s="163"/>
      <c r="P5" s="163"/>
    </row>
    <row r="6" spans="1:16" s="67" customFormat="1" ht="17.25" customHeight="1">
      <c r="A6" s="181"/>
      <c r="B6" s="182"/>
      <c r="C6" s="182"/>
      <c r="D6" s="167"/>
      <c r="E6" s="167"/>
      <c r="F6" s="167"/>
      <c r="G6" s="167"/>
      <c r="H6" s="167"/>
      <c r="I6" s="167"/>
      <c r="J6" s="167"/>
      <c r="K6" s="167"/>
      <c r="L6" s="167"/>
      <c r="M6" s="167"/>
      <c r="N6" s="167"/>
      <c r="O6" s="167"/>
      <c r="P6" s="167"/>
    </row>
    <row r="7" spans="1:16" s="67" customFormat="1" ht="17.25" customHeight="1">
      <c r="A7" s="102" t="s">
        <v>2</v>
      </c>
      <c r="B7" s="103" t="s">
        <v>2</v>
      </c>
      <c r="C7" s="103" t="s">
        <v>2</v>
      </c>
      <c r="D7" s="103" t="s">
        <v>2</v>
      </c>
      <c r="E7" s="103" t="s">
        <v>84</v>
      </c>
      <c r="F7" s="173">
        <v>231976031</v>
      </c>
      <c r="G7" s="173">
        <v>166559631</v>
      </c>
      <c r="H7" s="173">
        <v>166559631</v>
      </c>
      <c r="I7" s="109" t="s">
        <v>2</v>
      </c>
      <c r="J7" s="109" t="s">
        <v>2</v>
      </c>
      <c r="K7" s="173"/>
      <c r="L7" s="109"/>
      <c r="M7" s="109"/>
      <c r="N7" s="109"/>
      <c r="O7" s="173"/>
      <c r="P7" s="109" t="s">
        <v>2</v>
      </c>
    </row>
    <row r="8" spans="1:16" s="67" customFormat="1" ht="17.25" customHeight="1">
      <c r="A8" s="102" t="s">
        <v>2</v>
      </c>
      <c r="B8" s="103" t="s">
        <v>2</v>
      </c>
      <c r="C8" s="103" t="s">
        <v>2</v>
      </c>
      <c r="D8" s="103" t="s">
        <v>85</v>
      </c>
      <c r="E8" s="103" t="s">
        <v>86</v>
      </c>
      <c r="F8" s="173">
        <v>231976031</v>
      </c>
      <c r="G8" s="173">
        <v>166559631</v>
      </c>
      <c r="H8" s="173">
        <v>166559631</v>
      </c>
      <c r="I8" s="109" t="s">
        <v>2</v>
      </c>
      <c r="J8" s="109" t="s">
        <v>2</v>
      </c>
      <c r="K8" s="173"/>
      <c r="L8" s="109"/>
      <c r="M8" s="109"/>
      <c r="N8" s="109"/>
      <c r="O8" s="173"/>
      <c r="P8" s="109" t="s">
        <v>2</v>
      </c>
    </row>
    <row r="9" spans="1:16" s="67" customFormat="1" ht="17.25" customHeight="1">
      <c r="A9" s="102" t="s">
        <v>2</v>
      </c>
      <c r="B9" s="103" t="s">
        <v>2</v>
      </c>
      <c r="C9" s="103" t="s">
        <v>2</v>
      </c>
      <c r="D9" s="103" t="s">
        <v>87</v>
      </c>
      <c r="E9" s="103" t="s">
        <v>88</v>
      </c>
      <c r="F9" s="173">
        <v>231976031</v>
      </c>
      <c r="G9" s="173">
        <v>166559631</v>
      </c>
      <c r="H9" s="173">
        <v>166559631</v>
      </c>
      <c r="I9" s="109" t="s">
        <v>2</v>
      </c>
      <c r="J9" s="109" t="s">
        <v>2</v>
      </c>
      <c r="K9" s="173"/>
      <c r="L9" s="109"/>
      <c r="M9" s="109"/>
      <c r="N9" s="109"/>
      <c r="O9" s="173"/>
      <c r="P9" s="109" t="s">
        <v>2</v>
      </c>
    </row>
    <row r="10" spans="1:16" s="67" customFormat="1" ht="17.25" customHeight="1">
      <c r="A10" s="102" t="s">
        <v>105</v>
      </c>
      <c r="B10" s="103" t="s">
        <v>106</v>
      </c>
      <c r="C10" s="103" t="s">
        <v>107</v>
      </c>
      <c r="D10" s="103" t="s">
        <v>2</v>
      </c>
      <c r="E10" s="103" t="s">
        <v>108</v>
      </c>
      <c r="F10" s="173">
        <v>88100</v>
      </c>
      <c r="G10" s="109" t="s">
        <v>2</v>
      </c>
      <c r="H10" s="109" t="s">
        <v>2</v>
      </c>
      <c r="I10" s="109" t="s">
        <v>2</v>
      </c>
      <c r="J10" s="109" t="s">
        <v>2</v>
      </c>
      <c r="K10" s="109"/>
      <c r="L10" s="109"/>
      <c r="M10" s="109"/>
      <c r="N10" s="109"/>
      <c r="O10" s="173"/>
      <c r="P10" s="109" t="s">
        <v>2</v>
      </c>
    </row>
    <row r="11" spans="1:16" s="67" customFormat="1" ht="17.25" customHeight="1">
      <c r="A11" s="102" t="s">
        <v>109</v>
      </c>
      <c r="B11" s="103" t="s">
        <v>110</v>
      </c>
      <c r="C11" s="103" t="s">
        <v>111</v>
      </c>
      <c r="D11" s="103" t="s">
        <v>2</v>
      </c>
      <c r="E11" s="103" t="s">
        <v>112</v>
      </c>
      <c r="F11" s="173">
        <v>211401727</v>
      </c>
      <c r="G11" s="173">
        <v>146097727</v>
      </c>
      <c r="H11" s="173">
        <v>146097727</v>
      </c>
      <c r="I11" s="109" t="s">
        <v>2</v>
      </c>
      <c r="J11" s="109" t="s">
        <v>2</v>
      </c>
      <c r="K11" s="173"/>
      <c r="L11" s="109"/>
      <c r="M11" s="109"/>
      <c r="N11" s="109"/>
      <c r="O11" s="173"/>
      <c r="P11" s="109" t="s">
        <v>2</v>
      </c>
    </row>
    <row r="12" spans="1:16" s="67" customFormat="1" ht="17.25" customHeight="1">
      <c r="A12" s="102" t="s">
        <v>113</v>
      </c>
      <c r="B12" s="103" t="s">
        <v>107</v>
      </c>
      <c r="C12" s="103" t="s">
        <v>107</v>
      </c>
      <c r="D12" s="103" t="s">
        <v>2</v>
      </c>
      <c r="E12" s="103" t="s">
        <v>114</v>
      </c>
      <c r="F12" s="173">
        <v>24300</v>
      </c>
      <c r="G12" s="109" t="s">
        <v>2</v>
      </c>
      <c r="H12" s="109" t="s">
        <v>2</v>
      </c>
      <c r="I12" s="109" t="s">
        <v>2</v>
      </c>
      <c r="J12" s="109" t="s">
        <v>2</v>
      </c>
      <c r="K12" s="109"/>
      <c r="L12" s="109"/>
      <c r="M12" s="109"/>
      <c r="N12" s="109"/>
      <c r="O12" s="173"/>
      <c r="P12" s="109" t="s">
        <v>2</v>
      </c>
    </row>
    <row r="13" spans="1:16" s="67" customFormat="1" ht="17.25" customHeight="1">
      <c r="A13" s="102" t="s">
        <v>115</v>
      </c>
      <c r="B13" s="103" t="s">
        <v>111</v>
      </c>
      <c r="C13" s="103" t="s">
        <v>116</v>
      </c>
      <c r="D13" s="103" t="s">
        <v>2</v>
      </c>
      <c r="E13" s="103" t="s">
        <v>117</v>
      </c>
      <c r="F13" s="173">
        <v>1097313</v>
      </c>
      <c r="G13" s="173">
        <v>1097313</v>
      </c>
      <c r="H13" s="173">
        <v>1097313</v>
      </c>
      <c r="I13" s="109" t="s">
        <v>2</v>
      </c>
      <c r="J13" s="109" t="s">
        <v>2</v>
      </c>
      <c r="K13" s="109"/>
      <c r="L13" s="109"/>
      <c r="M13" s="109"/>
      <c r="N13" s="109"/>
      <c r="O13" s="109"/>
      <c r="P13" s="109" t="s">
        <v>2</v>
      </c>
    </row>
    <row r="14" spans="1:16" s="67" customFormat="1" ht="17.25" customHeight="1">
      <c r="A14" s="102" t="s">
        <v>115</v>
      </c>
      <c r="B14" s="103" t="s">
        <v>111</v>
      </c>
      <c r="C14" s="103" t="s">
        <v>111</v>
      </c>
      <c r="D14" s="103" t="s">
        <v>2</v>
      </c>
      <c r="E14" s="103" t="s">
        <v>118</v>
      </c>
      <c r="F14" s="173">
        <v>7502756</v>
      </c>
      <c r="G14" s="173">
        <v>7502756</v>
      </c>
      <c r="H14" s="173">
        <v>7502756</v>
      </c>
      <c r="I14" s="109" t="s">
        <v>2</v>
      </c>
      <c r="J14" s="109" t="s">
        <v>2</v>
      </c>
      <c r="K14" s="109" t="s">
        <v>2</v>
      </c>
      <c r="L14" s="109" t="s">
        <v>2</v>
      </c>
      <c r="M14" s="109" t="s">
        <v>2</v>
      </c>
      <c r="N14" s="109" t="s">
        <v>2</v>
      </c>
      <c r="O14" s="109" t="s">
        <v>2</v>
      </c>
      <c r="P14" s="109" t="s">
        <v>2</v>
      </c>
    </row>
    <row r="15" spans="1:16" s="67" customFormat="1" ht="17.25" customHeight="1">
      <c r="A15" s="102" t="s">
        <v>115</v>
      </c>
      <c r="B15" s="103" t="s">
        <v>111</v>
      </c>
      <c r="C15" s="103" t="s">
        <v>119</v>
      </c>
      <c r="D15" s="103" t="s">
        <v>2</v>
      </c>
      <c r="E15" s="103" t="s">
        <v>120</v>
      </c>
      <c r="F15" s="173">
        <v>890503</v>
      </c>
      <c r="G15" s="173">
        <v>890503</v>
      </c>
      <c r="H15" s="173">
        <v>890503</v>
      </c>
      <c r="I15" s="109" t="s">
        <v>2</v>
      </c>
      <c r="J15" s="109" t="s">
        <v>2</v>
      </c>
      <c r="K15" s="109" t="s">
        <v>2</v>
      </c>
      <c r="L15" s="109" t="s">
        <v>2</v>
      </c>
      <c r="M15" s="109" t="s">
        <v>2</v>
      </c>
      <c r="N15" s="109" t="s">
        <v>2</v>
      </c>
      <c r="O15" s="109" t="s">
        <v>2</v>
      </c>
      <c r="P15" s="109" t="s">
        <v>2</v>
      </c>
    </row>
    <row r="16" spans="1:16" s="67" customFormat="1" ht="17.25" customHeight="1">
      <c r="A16" s="102" t="s">
        <v>115</v>
      </c>
      <c r="B16" s="103" t="s">
        <v>121</v>
      </c>
      <c r="C16" s="103" t="s">
        <v>122</v>
      </c>
      <c r="D16" s="103" t="s">
        <v>2</v>
      </c>
      <c r="E16" s="103" t="s">
        <v>123</v>
      </c>
      <c r="F16" s="173">
        <v>42060</v>
      </c>
      <c r="G16" s="173">
        <v>42060</v>
      </c>
      <c r="H16" s="173">
        <v>42060</v>
      </c>
      <c r="I16" s="109" t="s">
        <v>2</v>
      </c>
      <c r="J16" s="109" t="s">
        <v>2</v>
      </c>
      <c r="K16" s="109" t="s">
        <v>2</v>
      </c>
      <c r="L16" s="109" t="s">
        <v>2</v>
      </c>
      <c r="M16" s="109" t="s">
        <v>2</v>
      </c>
      <c r="N16" s="109" t="s">
        <v>2</v>
      </c>
      <c r="O16" s="109" t="s">
        <v>2</v>
      </c>
      <c r="P16" s="109" t="s">
        <v>2</v>
      </c>
    </row>
    <row r="17" spans="1:16" s="67" customFormat="1" ht="17.25" customHeight="1">
      <c r="A17" s="102" t="s">
        <v>115</v>
      </c>
      <c r="B17" s="103" t="s">
        <v>107</v>
      </c>
      <c r="C17" s="103" t="s">
        <v>107</v>
      </c>
      <c r="D17" s="103" t="s">
        <v>2</v>
      </c>
      <c r="E17" s="103" t="s">
        <v>124</v>
      </c>
      <c r="F17" s="173">
        <v>468922</v>
      </c>
      <c r="G17" s="173">
        <v>468922</v>
      </c>
      <c r="H17" s="173">
        <v>468922</v>
      </c>
      <c r="I17" s="109" t="s">
        <v>2</v>
      </c>
      <c r="J17" s="109" t="s">
        <v>2</v>
      </c>
      <c r="K17" s="109" t="s">
        <v>2</v>
      </c>
      <c r="L17" s="109" t="s">
        <v>2</v>
      </c>
      <c r="M17" s="109" t="s">
        <v>2</v>
      </c>
      <c r="N17" s="109" t="s">
        <v>2</v>
      </c>
      <c r="O17" s="109" t="s">
        <v>2</v>
      </c>
      <c r="P17" s="109" t="s">
        <v>2</v>
      </c>
    </row>
    <row r="18" spans="1:16" s="67" customFormat="1" ht="17.25" customHeight="1">
      <c r="A18" s="102" t="s">
        <v>125</v>
      </c>
      <c r="B18" s="103" t="s">
        <v>126</v>
      </c>
      <c r="C18" s="103" t="s">
        <v>116</v>
      </c>
      <c r="D18" s="103" t="s">
        <v>2</v>
      </c>
      <c r="E18" s="103" t="s">
        <v>127</v>
      </c>
      <c r="F18" s="173">
        <v>3047994</v>
      </c>
      <c r="G18" s="173">
        <v>3047994</v>
      </c>
      <c r="H18" s="173">
        <v>3047994</v>
      </c>
      <c r="I18" s="109" t="s">
        <v>2</v>
      </c>
      <c r="J18" s="109" t="s">
        <v>2</v>
      </c>
      <c r="K18" s="109" t="s">
        <v>2</v>
      </c>
      <c r="L18" s="109" t="s">
        <v>2</v>
      </c>
      <c r="M18" s="109" t="s">
        <v>2</v>
      </c>
      <c r="N18" s="109" t="s">
        <v>2</v>
      </c>
      <c r="O18" s="109" t="s">
        <v>2</v>
      </c>
      <c r="P18" s="109" t="s">
        <v>2</v>
      </c>
    </row>
    <row r="19" spans="1:16" s="67" customFormat="1" ht="17.25" customHeight="1">
      <c r="A19" s="102" t="s">
        <v>125</v>
      </c>
      <c r="B19" s="103" t="s">
        <v>126</v>
      </c>
      <c r="C19" s="103" t="s">
        <v>110</v>
      </c>
      <c r="D19" s="103" t="s">
        <v>2</v>
      </c>
      <c r="E19" s="103" t="s">
        <v>128</v>
      </c>
      <c r="F19" s="173">
        <v>1735538</v>
      </c>
      <c r="G19" s="173">
        <v>1735538</v>
      </c>
      <c r="H19" s="173">
        <v>1735538</v>
      </c>
      <c r="I19" s="109" t="s">
        <v>2</v>
      </c>
      <c r="J19" s="109" t="s">
        <v>2</v>
      </c>
      <c r="K19" s="109" t="s">
        <v>2</v>
      </c>
      <c r="L19" s="109" t="s">
        <v>2</v>
      </c>
      <c r="M19" s="109" t="s">
        <v>2</v>
      </c>
      <c r="N19" s="109" t="s">
        <v>2</v>
      </c>
      <c r="O19" s="109" t="s">
        <v>2</v>
      </c>
      <c r="P19" s="109" t="s">
        <v>2</v>
      </c>
    </row>
    <row r="20" spans="1:16" s="67" customFormat="1" ht="17.25" customHeight="1">
      <c r="A20" s="102" t="s">
        <v>125</v>
      </c>
      <c r="B20" s="103" t="s">
        <v>126</v>
      </c>
      <c r="C20" s="103" t="s">
        <v>107</v>
      </c>
      <c r="D20" s="103" t="s">
        <v>2</v>
      </c>
      <c r="E20" s="103" t="s">
        <v>129</v>
      </c>
      <c r="F20" s="173">
        <v>49752</v>
      </c>
      <c r="G20" s="173">
        <v>49752</v>
      </c>
      <c r="H20" s="173">
        <v>49752</v>
      </c>
      <c r="I20" s="109" t="s">
        <v>2</v>
      </c>
      <c r="J20" s="109" t="s">
        <v>2</v>
      </c>
      <c r="K20" s="109" t="s">
        <v>2</v>
      </c>
      <c r="L20" s="109" t="s">
        <v>2</v>
      </c>
      <c r="M20" s="109" t="s">
        <v>2</v>
      </c>
      <c r="N20" s="109" t="s">
        <v>2</v>
      </c>
      <c r="O20" s="109" t="s">
        <v>2</v>
      </c>
      <c r="P20" s="109" t="s">
        <v>2</v>
      </c>
    </row>
    <row r="21" spans="1:16" s="67" customFormat="1" ht="17.25" customHeight="1">
      <c r="A21" s="102" t="s">
        <v>130</v>
      </c>
      <c r="B21" s="103" t="s">
        <v>116</v>
      </c>
      <c r="C21" s="103" t="s">
        <v>122</v>
      </c>
      <c r="D21" s="103" t="s">
        <v>2</v>
      </c>
      <c r="E21" s="103" t="s">
        <v>131</v>
      </c>
      <c r="F21" s="173">
        <v>5627067</v>
      </c>
      <c r="G21" s="173">
        <v>5627067</v>
      </c>
      <c r="H21" s="173">
        <v>5627067</v>
      </c>
      <c r="I21" s="109" t="s">
        <v>2</v>
      </c>
      <c r="J21" s="109" t="s">
        <v>2</v>
      </c>
      <c r="K21" s="109" t="s">
        <v>2</v>
      </c>
      <c r="L21" s="109" t="s">
        <v>2</v>
      </c>
      <c r="M21" s="109" t="s">
        <v>2</v>
      </c>
      <c r="N21" s="109" t="s">
        <v>2</v>
      </c>
      <c r="O21" s="109" t="s">
        <v>2</v>
      </c>
      <c r="P21" s="109" t="s">
        <v>2</v>
      </c>
    </row>
  </sheetData>
  <sheetProtection/>
  <mergeCells count="21">
    <mergeCell ref="A1:P1"/>
    <mergeCell ref="A2:P2"/>
    <mergeCell ref="A3:P3"/>
    <mergeCell ref="A4:C4"/>
    <mergeCell ref="G4:I4"/>
    <mergeCell ref="A5:A6"/>
    <mergeCell ref="B5:B6"/>
    <mergeCell ref="C5:C6"/>
    <mergeCell ref="D4:D6"/>
    <mergeCell ref="E4:E6"/>
    <mergeCell ref="F4:F6"/>
    <mergeCell ref="G5:G6"/>
    <mergeCell ref="H5:H6"/>
    <mergeCell ref="I5:I6"/>
    <mergeCell ref="J4:J6"/>
    <mergeCell ref="K4:K6"/>
    <mergeCell ref="L4:L6"/>
    <mergeCell ref="M4:M6"/>
    <mergeCell ref="N4:N6"/>
    <mergeCell ref="O4:O6"/>
    <mergeCell ref="P4:P6"/>
  </mergeCells>
  <printOptions horizontalCentered="1"/>
  <pageMargins left="0.19652777777777777" right="0.19652777777777777" top="0.5902777777777778" bottom="0.19652777777777777"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17"/>
  <sheetViews>
    <sheetView zoomScaleSheetLayoutView="100" workbookViewId="0" topLeftCell="A1">
      <selection activeCell="L22" sqref="L22"/>
    </sheetView>
  </sheetViews>
  <sheetFormatPr defaultColWidth="9.140625" defaultRowHeight="12.75"/>
  <cols>
    <col min="1" max="1" width="4.00390625" style="67" customWidth="1"/>
    <col min="2" max="3" width="3.57421875" style="67" customWidth="1"/>
    <col min="4" max="4" width="8.140625" style="67" customWidth="1"/>
    <col min="5" max="5" width="19.140625" style="67" customWidth="1"/>
    <col min="6" max="7" width="13.7109375" style="67" customWidth="1"/>
    <col min="8" max="9" width="12.8515625" style="67" customWidth="1"/>
    <col min="10" max="10" width="11.7109375" style="67" customWidth="1"/>
    <col min="11" max="12" width="10.28125" style="67" customWidth="1"/>
    <col min="13" max="14" width="4.7109375" style="67" customWidth="1"/>
    <col min="15" max="15" width="11.140625" style="67" customWidth="1"/>
    <col min="16" max="16" width="2.421875" style="67" customWidth="1"/>
    <col min="17" max="16384" width="9.140625" style="67" customWidth="1"/>
  </cols>
  <sheetData>
    <row r="1" spans="1:16" s="67" customFormat="1" ht="16.5" customHeight="1">
      <c r="A1" s="155" t="s">
        <v>138</v>
      </c>
      <c r="B1" s="87"/>
      <c r="C1" s="87"/>
      <c r="D1" s="87"/>
      <c r="E1" s="87"/>
      <c r="F1" s="87"/>
      <c r="G1" s="87"/>
      <c r="H1" s="87"/>
      <c r="I1" s="87"/>
      <c r="J1" s="87"/>
      <c r="K1" s="87"/>
      <c r="L1" s="87"/>
      <c r="M1" s="87"/>
      <c r="N1" s="87"/>
      <c r="O1" s="87"/>
      <c r="P1" s="87"/>
    </row>
    <row r="2" spans="1:16" s="67" customFormat="1" ht="22.5" customHeight="1">
      <c r="A2" s="70" t="s">
        <v>139</v>
      </c>
      <c r="B2" s="71"/>
      <c r="C2" s="71"/>
      <c r="D2" s="71"/>
      <c r="E2" s="71"/>
      <c r="F2" s="71"/>
      <c r="G2" s="71"/>
      <c r="H2" s="71"/>
      <c r="I2" s="71"/>
      <c r="J2" s="71"/>
      <c r="K2" s="71"/>
      <c r="L2" s="71"/>
      <c r="M2" s="71"/>
      <c r="N2" s="71"/>
      <c r="O2" s="71"/>
      <c r="P2" s="71"/>
    </row>
    <row r="3" spans="1:16" s="67" customFormat="1" ht="15.75" customHeight="1">
      <c r="A3" s="72" t="s">
        <v>91</v>
      </c>
      <c r="B3" s="72"/>
      <c r="C3" s="72"/>
      <c r="D3" s="72"/>
      <c r="E3" s="72"/>
      <c r="F3" s="72"/>
      <c r="G3" s="72"/>
      <c r="H3" s="72"/>
      <c r="I3" s="72"/>
      <c r="J3" s="72"/>
      <c r="K3" s="72"/>
      <c r="L3" s="72"/>
      <c r="M3" s="72"/>
      <c r="N3" s="72"/>
      <c r="O3" s="72"/>
      <c r="P3" s="72"/>
    </row>
    <row r="4" spans="1:16" s="67" customFormat="1" ht="17.25" customHeight="1">
      <c r="A4" s="156" t="s">
        <v>92</v>
      </c>
      <c r="B4" s="157"/>
      <c r="C4" s="158"/>
      <c r="D4" s="159" t="s">
        <v>70</v>
      </c>
      <c r="E4" s="159" t="s">
        <v>93</v>
      </c>
      <c r="F4" s="160" t="s">
        <v>72</v>
      </c>
      <c r="G4" s="156" t="s">
        <v>140</v>
      </c>
      <c r="H4" s="157"/>
      <c r="I4" s="157"/>
      <c r="J4" s="157"/>
      <c r="K4" s="157"/>
      <c r="L4" s="157"/>
      <c r="M4" s="157"/>
      <c r="N4" s="158"/>
      <c r="O4" s="159" t="s">
        <v>95</v>
      </c>
      <c r="P4" s="159" t="s">
        <v>96</v>
      </c>
    </row>
    <row r="5" spans="1:16" s="67" customFormat="1" ht="17.25" customHeight="1">
      <c r="A5" s="161" t="s">
        <v>92</v>
      </c>
      <c r="B5" s="162" t="s">
        <v>97</v>
      </c>
      <c r="C5" s="162" t="s">
        <v>98</v>
      </c>
      <c r="D5" s="163"/>
      <c r="E5" s="163"/>
      <c r="F5" s="164"/>
      <c r="G5" s="161" t="s">
        <v>99</v>
      </c>
      <c r="H5" s="165" t="s">
        <v>2</v>
      </c>
      <c r="I5" s="170" t="s">
        <v>100</v>
      </c>
      <c r="J5" s="171"/>
      <c r="K5" s="164" t="s">
        <v>101</v>
      </c>
      <c r="L5" s="164"/>
      <c r="M5" s="164"/>
      <c r="N5" s="172"/>
      <c r="O5" s="163"/>
      <c r="P5" s="163"/>
    </row>
    <row r="6" spans="1:16" s="67" customFormat="1" ht="27.75" customHeight="1">
      <c r="A6" s="166"/>
      <c r="B6" s="167"/>
      <c r="C6" s="167"/>
      <c r="D6" s="167"/>
      <c r="E6" s="167"/>
      <c r="F6" s="168"/>
      <c r="G6" s="166"/>
      <c r="H6" s="169" t="s">
        <v>81</v>
      </c>
      <c r="I6" s="82" t="s">
        <v>102</v>
      </c>
      <c r="J6" s="82" t="s">
        <v>103</v>
      </c>
      <c r="K6" s="169" t="s">
        <v>81</v>
      </c>
      <c r="L6" s="169" t="s">
        <v>101</v>
      </c>
      <c r="M6" s="169" t="s">
        <v>104</v>
      </c>
      <c r="N6" s="169" t="s">
        <v>96</v>
      </c>
      <c r="O6" s="167"/>
      <c r="P6" s="167"/>
    </row>
    <row r="7" spans="1:16" s="67" customFormat="1" ht="17.25" customHeight="1">
      <c r="A7" s="102" t="s">
        <v>2</v>
      </c>
      <c r="B7" s="103" t="s">
        <v>2</v>
      </c>
      <c r="C7" s="103" t="s">
        <v>2</v>
      </c>
      <c r="D7" s="103" t="s">
        <v>87</v>
      </c>
      <c r="E7" s="103" t="s">
        <v>88</v>
      </c>
      <c r="F7" s="105">
        <v>231976030.79000002</v>
      </c>
      <c r="G7" s="105">
        <v>71759630.79</v>
      </c>
      <c r="H7" s="105">
        <v>71305990.57000001</v>
      </c>
      <c r="I7" s="105">
        <v>70159357.9</v>
      </c>
      <c r="J7" s="105">
        <v>1146632.67</v>
      </c>
      <c r="K7" s="105">
        <v>453640.22</v>
      </c>
      <c r="L7" s="105">
        <v>453640.22</v>
      </c>
      <c r="M7" s="109" t="s">
        <v>2</v>
      </c>
      <c r="N7" s="109" t="s">
        <v>2</v>
      </c>
      <c r="O7" s="173">
        <v>160216400</v>
      </c>
      <c r="P7" s="109" t="s">
        <v>2</v>
      </c>
    </row>
    <row r="8" spans="1:16" s="67" customFormat="1" ht="17.25" customHeight="1">
      <c r="A8" s="102" t="s">
        <v>109</v>
      </c>
      <c r="B8" s="103" t="s">
        <v>110</v>
      </c>
      <c r="C8" s="103" t="s">
        <v>111</v>
      </c>
      <c r="D8" s="103" t="s">
        <v>2</v>
      </c>
      <c r="E8" s="103" t="s">
        <v>112</v>
      </c>
      <c r="F8" s="105">
        <v>211514126.79</v>
      </c>
      <c r="G8" s="105">
        <v>51297726.79</v>
      </c>
      <c r="H8" s="105">
        <v>50844086.57</v>
      </c>
      <c r="I8" s="105">
        <v>50836826.57</v>
      </c>
      <c r="J8" s="105">
        <v>7260</v>
      </c>
      <c r="K8" s="105">
        <v>453640.22</v>
      </c>
      <c r="L8" s="105">
        <v>453640.22</v>
      </c>
      <c r="M8" s="109" t="s">
        <v>2</v>
      </c>
      <c r="N8" s="109" t="s">
        <v>2</v>
      </c>
      <c r="O8" s="173">
        <v>160216400</v>
      </c>
      <c r="P8" s="109" t="s">
        <v>2</v>
      </c>
    </row>
    <row r="9" spans="1:16" s="67" customFormat="1" ht="17.25" customHeight="1">
      <c r="A9" s="102" t="s">
        <v>115</v>
      </c>
      <c r="B9" s="103" t="s">
        <v>111</v>
      </c>
      <c r="C9" s="103" t="s">
        <v>116</v>
      </c>
      <c r="D9" s="103" t="s">
        <v>2</v>
      </c>
      <c r="E9" s="103" t="s">
        <v>117</v>
      </c>
      <c r="F9" s="105">
        <v>1097312.67</v>
      </c>
      <c r="G9" s="105">
        <v>1097312.67</v>
      </c>
      <c r="H9" s="105">
        <v>1097312.67</v>
      </c>
      <c r="I9" s="109" t="s">
        <v>2</v>
      </c>
      <c r="J9" s="105">
        <v>1097312.67</v>
      </c>
      <c r="K9" s="109" t="s">
        <v>2</v>
      </c>
      <c r="L9" s="109" t="s">
        <v>2</v>
      </c>
      <c r="M9" s="109" t="s">
        <v>2</v>
      </c>
      <c r="N9" s="109" t="s">
        <v>2</v>
      </c>
      <c r="O9" s="173" t="s">
        <v>2</v>
      </c>
      <c r="P9" s="109" t="s">
        <v>2</v>
      </c>
    </row>
    <row r="10" spans="1:16" s="67" customFormat="1" ht="27.75" customHeight="1">
      <c r="A10" s="102" t="s">
        <v>115</v>
      </c>
      <c r="B10" s="103" t="s">
        <v>111</v>
      </c>
      <c r="C10" s="103" t="s">
        <v>111</v>
      </c>
      <c r="D10" s="103" t="s">
        <v>2</v>
      </c>
      <c r="E10" s="103" t="s">
        <v>118</v>
      </c>
      <c r="F10" s="105">
        <v>7502755.53</v>
      </c>
      <c r="G10" s="105">
        <v>7502755.53</v>
      </c>
      <c r="H10" s="105">
        <v>7502755.53</v>
      </c>
      <c r="I10" s="105">
        <v>7502755.53</v>
      </c>
      <c r="J10" s="105"/>
      <c r="K10" s="109" t="s">
        <v>2</v>
      </c>
      <c r="L10" s="109" t="s">
        <v>2</v>
      </c>
      <c r="M10" s="109" t="s">
        <v>2</v>
      </c>
      <c r="N10" s="109" t="s">
        <v>2</v>
      </c>
      <c r="O10" s="173" t="s">
        <v>2</v>
      </c>
      <c r="P10" s="109" t="s">
        <v>2</v>
      </c>
    </row>
    <row r="11" spans="1:16" s="67" customFormat="1" ht="27.75" customHeight="1">
      <c r="A11" s="102" t="s">
        <v>115</v>
      </c>
      <c r="B11" s="103" t="s">
        <v>111</v>
      </c>
      <c r="C11" s="103" t="s">
        <v>119</v>
      </c>
      <c r="D11" s="103" t="s">
        <v>2</v>
      </c>
      <c r="E11" s="103" t="s">
        <v>120</v>
      </c>
      <c r="F11" s="105">
        <v>890502.57</v>
      </c>
      <c r="G11" s="105">
        <v>890502.57</v>
      </c>
      <c r="H11" s="105">
        <v>890502.57</v>
      </c>
      <c r="I11" s="105">
        <v>890502.57</v>
      </c>
      <c r="J11" s="105"/>
      <c r="K11" s="109" t="s">
        <v>2</v>
      </c>
      <c r="L11" s="109" t="s">
        <v>2</v>
      </c>
      <c r="M11" s="109" t="s">
        <v>2</v>
      </c>
      <c r="N11" s="109" t="s">
        <v>2</v>
      </c>
      <c r="O11" s="173" t="s">
        <v>2</v>
      </c>
      <c r="P11" s="109" t="s">
        <v>2</v>
      </c>
    </row>
    <row r="12" spans="1:16" s="67" customFormat="1" ht="17.25" customHeight="1">
      <c r="A12" s="102" t="s">
        <v>115</v>
      </c>
      <c r="B12" s="103" t="s">
        <v>121</v>
      </c>
      <c r="C12" s="103" t="s">
        <v>122</v>
      </c>
      <c r="D12" s="103" t="s">
        <v>2</v>
      </c>
      <c r="E12" s="103" t="s">
        <v>123</v>
      </c>
      <c r="F12" s="105">
        <v>42060</v>
      </c>
      <c r="G12" s="105">
        <v>42060</v>
      </c>
      <c r="H12" s="105">
        <v>42060</v>
      </c>
      <c r="I12" s="109" t="s">
        <v>2</v>
      </c>
      <c r="J12" s="105">
        <v>42060</v>
      </c>
      <c r="K12" s="109" t="s">
        <v>2</v>
      </c>
      <c r="L12" s="109" t="s">
        <v>2</v>
      </c>
      <c r="M12" s="109" t="s">
        <v>2</v>
      </c>
      <c r="N12" s="109" t="s">
        <v>2</v>
      </c>
      <c r="O12" s="173" t="s">
        <v>2</v>
      </c>
      <c r="P12" s="109" t="s">
        <v>2</v>
      </c>
    </row>
    <row r="13" spans="1:16" s="67" customFormat="1" ht="24.75" customHeight="1">
      <c r="A13" s="102" t="s">
        <v>115</v>
      </c>
      <c r="B13" s="103" t="s">
        <v>107</v>
      </c>
      <c r="C13" s="103" t="s">
        <v>107</v>
      </c>
      <c r="D13" s="103" t="s">
        <v>2</v>
      </c>
      <c r="E13" s="103" t="s">
        <v>124</v>
      </c>
      <c r="F13" s="105">
        <v>468922.22</v>
      </c>
      <c r="G13" s="105">
        <v>468922.22</v>
      </c>
      <c r="H13" s="105">
        <v>468922.22</v>
      </c>
      <c r="I13" s="105">
        <v>468922.22</v>
      </c>
      <c r="J13" s="105"/>
      <c r="K13" s="109" t="s">
        <v>2</v>
      </c>
      <c r="L13" s="109" t="s">
        <v>2</v>
      </c>
      <c r="M13" s="109" t="s">
        <v>2</v>
      </c>
      <c r="N13" s="109" t="s">
        <v>2</v>
      </c>
      <c r="O13" s="173" t="s">
        <v>2</v>
      </c>
      <c r="P13" s="109" t="s">
        <v>2</v>
      </c>
    </row>
    <row r="14" spans="1:16" s="67" customFormat="1" ht="17.25" customHeight="1">
      <c r="A14" s="102" t="s">
        <v>125</v>
      </c>
      <c r="B14" s="103" t="s">
        <v>126</v>
      </c>
      <c r="C14" s="103" t="s">
        <v>116</v>
      </c>
      <c r="D14" s="103" t="s">
        <v>2</v>
      </c>
      <c r="E14" s="103" t="s">
        <v>127</v>
      </c>
      <c r="F14" s="105">
        <v>3047994.43</v>
      </c>
      <c r="G14" s="105">
        <v>3047994.43</v>
      </c>
      <c r="H14" s="105">
        <v>3047994.43</v>
      </c>
      <c r="I14" s="105">
        <v>3047994.43</v>
      </c>
      <c r="J14" s="105"/>
      <c r="K14" s="109" t="s">
        <v>2</v>
      </c>
      <c r="L14" s="109" t="s">
        <v>2</v>
      </c>
      <c r="M14" s="109" t="s">
        <v>2</v>
      </c>
      <c r="N14" s="109" t="s">
        <v>2</v>
      </c>
      <c r="O14" s="173" t="s">
        <v>2</v>
      </c>
      <c r="P14" s="109" t="s">
        <v>2</v>
      </c>
    </row>
    <row r="15" spans="1:16" s="67" customFormat="1" ht="17.25" customHeight="1">
      <c r="A15" s="102" t="s">
        <v>125</v>
      </c>
      <c r="B15" s="103" t="s">
        <v>126</v>
      </c>
      <c r="C15" s="103" t="s">
        <v>110</v>
      </c>
      <c r="D15" s="103" t="s">
        <v>2</v>
      </c>
      <c r="E15" s="103" t="s">
        <v>128</v>
      </c>
      <c r="F15" s="105">
        <v>1735537.93</v>
      </c>
      <c r="G15" s="105">
        <v>1735537.93</v>
      </c>
      <c r="H15" s="105">
        <v>1735537.93</v>
      </c>
      <c r="I15" s="105">
        <v>1735537.93</v>
      </c>
      <c r="J15" s="105"/>
      <c r="K15" s="109" t="s">
        <v>2</v>
      </c>
      <c r="L15" s="109" t="s">
        <v>2</v>
      </c>
      <c r="M15" s="109" t="s">
        <v>2</v>
      </c>
      <c r="N15" s="109" t="s">
        <v>2</v>
      </c>
      <c r="O15" s="173" t="s">
        <v>2</v>
      </c>
      <c r="P15" s="109" t="s">
        <v>2</v>
      </c>
    </row>
    <row r="16" spans="1:16" s="67" customFormat="1" ht="25.5" customHeight="1">
      <c r="A16" s="102" t="s">
        <v>125</v>
      </c>
      <c r="B16" s="103" t="s">
        <v>126</v>
      </c>
      <c r="C16" s="103" t="s">
        <v>107</v>
      </c>
      <c r="D16" s="103" t="s">
        <v>2</v>
      </c>
      <c r="E16" s="103" t="s">
        <v>129</v>
      </c>
      <c r="F16" s="105">
        <v>49752</v>
      </c>
      <c r="G16" s="105">
        <v>49752</v>
      </c>
      <c r="H16" s="105">
        <v>49752</v>
      </c>
      <c r="I16" s="105">
        <v>49752</v>
      </c>
      <c r="J16" s="105"/>
      <c r="K16" s="109"/>
      <c r="L16" s="109"/>
      <c r="M16" s="109"/>
      <c r="N16" s="109"/>
      <c r="O16" s="173"/>
      <c r="P16" s="109"/>
    </row>
    <row r="17" spans="1:16" s="67" customFormat="1" ht="17.25" customHeight="1">
      <c r="A17" s="102" t="s">
        <v>130</v>
      </c>
      <c r="B17" s="103" t="s">
        <v>116</v>
      </c>
      <c r="C17" s="103" t="s">
        <v>122</v>
      </c>
      <c r="D17" s="103" t="s">
        <v>2</v>
      </c>
      <c r="E17" s="103" t="s">
        <v>131</v>
      </c>
      <c r="F17" s="105">
        <v>5627066.65</v>
      </c>
      <c r="G17" s="105">
        <v>5627066.65</v>
      </c>
      <c r="H17" s="105">
        <v>5627066.65</v>
      </c>
      <c r="I17" s="105">
        <v>5627066.65</v>
      </c>
      <c r="J17" s="105"/>
      <c r="K17" s="109" t="s">
        <v>2</v>
      </c>
      <c r="L17" s="109" t="s">
        <v>2</v>
      </c>
      <c r="M17" s="109" t="s">
        <v>2</v>
      </c>
      <c r="N17" s="109" t="s">
        <v>2</v>
      </c>
      <c r="O17" s="173" t="s">
        <v>2</v>
      </c>
      <c r="P17" s="109" t="s">
        <v>2</v>
      </c>
    </row>
  </sheetData>
  <sheetProtection/>
  <mergeCells count="16">
    <mergeCell ref="A1:P1"/>
    <mergeCell ref="A2:P2"/>
    <mergeCell ref="A3:P3"/>
    <mergeCell ref="A4:C4"/>
    <mergeCell ref="G4:N4"/>
    <mergeCell ref="I5:J5"/>
    <mergeCell ref="K5:N5"/>
    <mergeCell ref="A5:A6"/>
    <mergeCell ref="B5:B6"/>
    <mergeCell ref="C5:C6"/>
    <mergeCell ref="D4:D6"/>
    <mergeCell ref="E4:E6"/>
    <mergeCell ref="F4:F6"/>
    <mergeCell ref="G5:G6"/>
    <mergeCell ref="O4:O6"/>
    <mergeCell ref="P4:P6"/>
  </mergeCells>
  <printOptions horizontalCentered="1"/>
  <pageMargins left="0.19652777777777777" right="0.19652777777777777" top="0.5902777777777778" bottom="0.19652777777777777"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BJ16"/>
  <sheetViews>
    <sheetView zoomScale="130" zoomScaleNormal="130" zoomScaleSheetLayoutView="100" workbookViewId="0" topLeftCell="AF1">
      <selection activeCell="A3" sqref="A3:IV3"/>
    </sheetView>
  </sheetViews>
  <sheetFormatPr defaultColWidth="9.140625" defaultRowHeight="12.75"/>
  <cols>
    <col min="1" max="1" width="2.8515625" style="67" customWidth="1"/>
    <col min="2" max="3" width="2.28125" style="67" customWidth="1"/>
    <col min="4" max="4" width="4.57421875" style="67" customWidth="1"/>
    <col min="5" max="5" width="12.140625" style="67" customWidth="1"/>
    <col min="6" max="6" width="8.57421875" style="118" customWidth="1"/>
    <col min="7" max="9" width="8.8515625" style="118" customWidth="1"/>
    <col min="10" max="10" width="3.421875" style="118" customWidth="1"/>
    <col min="11" max="11" width="9.140625" style="118" customWidth="1"/>
    <col min="12" max="12" width="8.57421875" style="118" customWidth="1"/>
    <col min="13" max="13" width="7.00390625" style="118" customWidth="1"/>
    <col min="14" max="14" width="8.57421875" style="118" customWidth="1"/>
    <col min="15" max="15" width="9.00390625" style="118" customWidth="1"/>
    <col min="16" max="16" width="7.57421875" style="118" customWidth="1"/>
    <col min="17" max="17" width="8.421875" style="118" customWidth="1"/>
    <col min="18" max="18" width="5.421875" style="118" customWidth="1"/>
    <col min="19" max="19" width="7.7109375" style="118" customWidth="1"/>
    <col min="20" max="40" width="4.57421875" style="118" customWidth="1"/>
    <col min="41" max="41" width="6.8515625" style="118" customWidth="1"/>
    <col min="42" max="42" width="3.7109375" style="118" customWidth="1"/>
    <col min="43" max="43" width="6.8515625" style="118" customWidth="1"/>
    <col min="44" max="44" width="8.28125" style="118" customWidth="1"/>
    <col min="45" max="45" width="7.7109375" style="118" customWidth="1"/>
    <col min="46" max="46" width="7.00390625" style="118" customWidth="1"/>
    <col min="47" max="47" width="3.421875" style="118" customWidth="1"/>
    <col min="48" max="48" width="6.7109375" style="118" customWidth="1"/>
    <col min="49" max="49" width="5.8515625" style="118" customWidth="1"/>
    <col min="50" max="62" width="3.7109375" style="118" customWidth="1"/>
    <col min="63" max="16384" width="9.140625" style="67" customWidth="1"/>
  </cols>
  <sheetData>
    <row r="1" spans="1:62" s="67" customFormat="1" ht="16.5" customHeight="1">
      <c r="A1" s="68" t="s">
        <v>141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row>
    <row r="2" spans="1:62" s="67" customFormat="1" ht="22.5" customHeight="1">
      <c r="A2" s="70" t="s">
        <v>142</v>
      </c>
      <c r="B2" s="71"/>
      <c r="C2" s="71"/>
      <c r="D2" s="71"/>
      <c r="E2" s="71"/>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54" t="s">
        <v>2</v>
      </c>
      <c r="BG2" s="154" t="s">
        <v>2</v>
      </c>
      <c r="BH2" s="154" t="s">
        <v>2</v>
      </c>
      <c r="BI2" s="154" t="s">
        <v>2</v>
      </c>
      <c r="BJ2" s="154" t="s">
        <v>2</v>
      </c>
    </row>
    <row r="3" spans="1:62" s="67" customFormat="1" ht="15.75" customHeight="1">
      <c r="A3" s="72" t="s">
        <v>91</v>
      </c>
      <c r="B3" s="72"/>
      <c r="C3" s="72"/>
      <c r="D3" s="72"/>
      <c r="E3" s="72"/>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row>
    <row r="4" spans="1:62" s="67" customFormat="1" ht="17.25" customHeight="1">
      <c r="A4" s="121" t="s">
        <v>92</v>
      </c>
      <c r="B4" s="122"/>
      <c r="C4" s="123"/>
      <c r="D4" s="124" t="s">
        <v>70</v>
      </c>
      <c r="E4" s="125" t="s">
        <v>93</v>
      </c>
      <c r="F4" s="126" t="s">
        <v>72</v>
      </c>
      <c r="G4" s="127" t="s">
        <v>2</v>
      </c>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row>
    <row r="5" spans="1:62" s="67" customFormat="1" ht="17.25" customHeight="1">
      <c r="A5" s="129" t="s">
        <v>92</v>
      </c>
      <c r="B5" s="130" t="s">
        <v>97</v>
      </c>
      <c r="C5" s="130" t="s">
        <v>98</v>
      </c>
      <c r="D5" s="131"/>
      <c r="E5" s="132"/>
      <c r="F5" s="133"/>
      <c r="G5" s="134" t="s">
        <v>102</v>
      </c>
      <c r="H5" s="135"/>
      <c r="I5" s="135"/>
      <c r="J5" s="135"/>
      <c r="K5" s="135"/>
      <c r="L5" s="135"/>
      <c r="M5" s="135"/>
      <c r="N5" s="135"/>
      <c r="O5" s="135"/>
      <c r="P5" s="135"/>
      <c r="Q5" s="135"/>
      <c r="R5" s="147"/>
      <c r="S5" s="148" t="s">
        <v>143</v>
      </c>
      <c r="T5" s="149"/>
      <c r="U5" s="149"/>
      <c r="V5" s="149"/>
      <c r="W5" s="149"/>
      <c r="X5" s="149"/>
      <c r="Y5" s="149"/>
      <c r="Z5" s="149"/>
      <c r="AA5" s="149"/>
      <c r="AB5" s="149"/>
      <c r="AC5" s="149"/>
      <c r="AD5" s="149"/>
      <c r="AE5" s="149"/>
      <c r="AF5" s="149"/>
      <c r="AG5" s="149"/>
      <c r="AH5" s="149"/>
      <c r="AI5" s="149"/>
      <c r="AJ5" s="149"/>
      <c r="AK5" s="149"/>
      <c r="AL5" s="149"/>
      <c r="AM5" s="149"/>
      <c r="AN5" s="149"/>
      <c r="AO5" s="149"/>
      <c r="AP5" s="149"/>
      <c r="AQ5" s="151"/>
      <c r="AR5" s="148" t="s">
        <v>144</v>
      </c>
      <c r="AS5" s="149"/>
      <c r="AT5" s="149"/>
      <c r="AU5" s="149"/>
      <c r="AV5" s="149"/>
      <c r="AW5" s="149"/>
      <c r="AX5" s="148" t="s">
        <v>145</v>
      </c>
      <c r="AY5" s="149"/>
      <c r="AZ5" s="148" t="s">
        <v>146</v>
      </c>
      <c r="BA5" s="149"/>
      <c r="BB5" s="152" t="s">
        <v>147</v>
      </c>
      <c r="BC5" s="153"/>
      <c r="BD5" s="153"/>
      <c r="BE5" s="153"/>
      <c r="BF5" s="153"/>
      <c r="BG5" s="153"/>
      <c r="BH5" s="153"/>
      <c r="BI5" s="148" t="s">
        <v>148</v>
      </c>
      <c r="BJ5" s="149"/>
    </row>
    <row r="6" spans="1:62" s="67" customFormat="1" ht="66.75" customHeight="1">
      <c r="A6" s="136"/>
      <c r="B6" s="137"/>
      <c r="C6" s="137"/>
      <c r="D6" s="137"/>
      <c r="E6" s="136"/>
      <c r="F6" s="138"/>
      <c r="G6" s="139" t="s">
        <v>81</v>
      </c>
      <c r="H6" s="140" t="s">
        <v>149</v>
      </c>
      <c r="I6" s="140" t="s">
        <v>150</v>
      </c>
      <c r="J6" s="140" t="s">
        <v>151</v>
      </c>
      <c r="K6" s="140" t="s">
        <v>152</v>
      </c>
      <c r="L6" s="140" t="s">
        <v>153</v>
      </c>
      <c r="M6" s="146" t="s">
        <v>154</v>
      </c>
      <c r="N6" s="140" t="s">
        <v>155</v>
      </c>
      <c r="O6" s="140" t="s">
        <v>156</v>
      </c>
      <c r="P6" s="140" t="s">
        <v>157</v>
      </c>
      <c r="Q6" s="140" t="s">
        <v>158</v>
      </c>
      <c r="R6" s="140" t="s">
        <v>159</v>
      </c>
      <c r="S6" s="140" t="s">
        <v>81</v>
      </c>
      <c r="T6" s="140" t="s">
        <v>160</v>
      </c>
      <c r="U6" s="140" t="s">
        <v>161</v>
      </c>
      <c r="V6" s="140" t="s">
        <v>162</v>
      </c>
      <c r="W6" s="140" t="s">
        <v>163</v>
      </c>
      <c r="X6" s="140" t="s">
        <v>164</v>
      </c>
      <c r="Y6" s="140" t="s">
        <v>165</v>
      </c>
      <c r="Z6" s="140" t="s">
        <v>166</v>
      </c>
      <c r="AA6" s="140" t="s">
        <v>167</v>
      </c>
      <c r="AB6" s="140" t="s">
        <v>168</v>
      </c>
      <c r="AC6" s="140" t="s">
        <v>169</v>
      </c>
      <c r="AD6" s="140" t="s">
        <v>170</v>
      </c>
      <c r="AE6" s="140" t="s">
        <v>171</v>
      </c>
      <c r="AF6" s="140" t="s">
        <v>172</v>
      </c>
      <c r="AG6" s="140" t="s">
        <v>173</v>
      </c>
      <c r="AH6" s="140" t="s">
        <v>174</v>
      </c>
      <c r="AI6" s="140" t="s">
        <v>175</v>
      </c>
      <c r="AJ6" s="140" t="s">
        <v>176</v>
      </c>
      <c r="AK6" s="140" t="s">
        <v>177</v>
      </c>
      <c r="AL6" s="140" t="s">
        <v>178</v>
      </c>
      <c r="AM6" s="150" t="s">
        <v>179</v>
      </c>
      <c r="AN6" s="140" t="s">
        <v>180</v>
      </c>
      <c r="AO6" s="140" t="s">
        <v>181</v>
      </c>
      <c r="AP6" s="140" t="s">
        <v>182</v>
      </c>
      <c r="AQ6" s="140" t="s">
        <v>183</v>
      </c>
      <c r="AR6" s="140" t="s">
        <v>81</v>
      </c>
      <c r="AS6" s="140" t="s">
        <v>184</v>
      </c>
      <c r="AT6" s="140" t="s">
        <v>185</v>
      </c>
      <c r="AU6" s="140" t="s">
        <v>186</v>
      </c>
      <c r="AV6" s="140" t="s">
        <v>187</v>
      </c>
      <c r="AW6" s="140" t="s">
        <v>188</v>
      </c>
      <c r="AX6" s="140" t="s">
        <v>81</v>
      </c>
      <c r="AY6" s="140" t="s">
        <v>189</v>
      </c>
      <c r="AZ6" s="140" t="s">
        <v>81</v>
      </c>
      <c r="BA6" s="140" t="s">
        <v>190</v>
      </c>
      <c r="BB6" s="140" t="s">
        <v>81</v>
      </c>
      <c r="BC6" s="140" t="s">
        <v>191</v>
      </c>
      <c r="BD6" s="140" t="s">
        <v>192</v>
      </c>
      <c r="BE6" s="140" t="s">
        <v>193</v>
      </c>
      <c r="BF6" s="140" t="s">
        <v>194</v>
      </c>
      <c r="BG6" s="140" t="s">
        <v>195</v>
      </c>
      <c r="BH6" s="140" t="s">
        <v>196</v>
      </c>
      <c r="BI6" s="140" t="s">
        <v>81</v>
      </c>
      <c r="BJ6" s="140" t="s">
        <v>197</v>
      </c>
    </row>
    <row r="7" spans="1:62" s="67" customFormat="1" ht="18" customHeight="1">
      <c r="A7" s="141" t="s">
        <v>2</v>
      </c>
      <c r="B7" s="142" t="s">
        <v>2</v>
      </c>
      <c r="C7" s="142" t="s">
        <v>2</v>
      </c>
      <c r="D7" s="142" t="s">
        <v>87</v>
      </c>
      <c r="E7" s="142" t="s">
        <v>88</v>
      </c>
      <c r="F7" s="143">
        <f>G7+S7+AR7</f>
        <v>71759630.79</v>
      </c>
      <c r="G7" s="144">
        <f>H7+I7+K7+L7+M7+N7+O7+P7+Q7</f>
        <v>70159357.9</v>
      </c>
      <c r="H7" s="145">
        <v>27659964.43</v>
      </c>
      <c r="I7" s="145">
        <v>6954760.13</v>
      </c>
      <c r="J7" s="145" t="s">
        <v>2</v>
      </c>
      <c r="K7" s="145">
        <v>16222102.01</v>
      </c>
      <c r="L7" s="145">
        <v>7502755.53</v>
      </c>
      <c r="M7" s="145">
        <v>890502.57</v>
      </c>
      <c r="N7" s="145">
        <v>3047994.43</v>
      </c>
      <c r="O7" s="145">
        <v>1735537.93</v>
      </c>
      <c r="P7" s="145">
        <v>518674.22</v>
      </c>
      <c r="Q7" s="145">
        <v>5627066.65</v>
      </c>
      <c r="R7" s="145"/>
      <c r="S7" s="143">
        <f>AO7+AQ7</f>
        <v>453640.22</v>
      </c>
      <c r="T7" s="145"/>
      <c r="U7" s="145"/>
      <c r="V7" s="145"/>
      <c r="W7" s="145"/>
      <c r="X7" s="145"/>
      <c r="Y7" s="145"/>
      <c r="Z7" s="145"/>
      <c r="AA7" s="145"/>
      <c r="AB7" s="145"/>
      <c r="AC7" s="145"/>
      <c r="AD7" s="145"/>
      <c r="AE7" s="145"/>
      <c r="AF7" s="145"/>
      <c r="AG7" s="145"/>
      <c r="AH7" s="145"/>
      <c r="AI7" s="145"/>
      <c r="AJ7" s="145"/>
      <c r="AK7" s="145"/>
      <c r="AL7" s="145"/>
      <c r="AM7" s="144"/>
      <c r="AN7" s="145"/>
      <c r="AO7" s="145">
        <v>115200</v>
      </c>
      <c r="AP7" s="145"/>
      <c r="AQ7" s="145">
        <v>338440.22</v>
      </c>
      <c r="AR7" s="143">
        <f>AS7+AT7+AV7+AW7</f>
        <v>1146632.67</v>
      </c>
      <c r="AS7" s="145">
        <v>193542.36</v>
      </c>
      <c r="AT7" s="145">
        <v>903770.31</v>
      </c>
      <c r="AU7" s="145" t="s">
        <v>2</v>
      </c>
      <c r="AV7" s="145">
        <v>42060</v>
      </c>
      <c r="AW7" s="145">
        <v>7260</v>
      </c>
      <c r="AX7" s="143"/>
      <c r="AY7" s="145"/>
      <c r="AZ7" s="143"/>
      <c r="BA7" s="145"/>
      <c r="BB7" s="143"/>
      <c r="BC7" s="145"/>
      <c r="BD7" s="145"/>
      <c r="BE7" s="145"/>
      <c r="BF7" s="145"/>
      <c r="BG7" s="143"/>
      <c r="BH7" s="143"/>
      <c r="BI7" s="143"/>
      <c r="BJ7" s="143"/>
    </row>
    <row r="8" spans="1:62" s="67" customFormat="1" ht="13.5" customHeight="1">
      <c r="A8" s="141" t="s">
        <v>109</v>
      </c>
      <c r="B8" s="142" t="s">
        <v>110</v>
      </c>
      <c r="C8" s="142" t="s">
        <v>111</v>
      </c>
      <c r="D8" s="142" t="s">
        <v>2</v>
      </c>
      <c r="E8" s="142" t="s">
        <v>112</v>
      </c>
      <c r="F8" s="143">
        <f>G8+S8+AR8</f>
        <v>51297726.79</v>
      </c>
      <c r="G8" s="144">
        <f>H8+I8+K8</f>
        <v>50836826.57</v>
      </c>
      <c r="H8" s="145">
        <v>27659964.43</v>
      </c>
      <c r="I8" s="145">
        <v>6954760.13</v>
      </c>
      <c r="J8" s="145" t="s">
        <v>2</v>
      </c>
      <c r="K8" s="145">
        <v>16222102.01</v>
      </c>
      <c r="L8" s="145" t="s">
        <v>2</v>
      </c>
      <c r="M8" s="145" t="s">
        <v>2</v>
      </c>
      <c r="N8" s="145" t="s">
        <v>2</v>
      </c>
      <c r="O8" s="145" t="s">
        <v>2</v>
      </c>
      <c r="P8" s="145" t="s">
        <v>2</v>
      </c>
      <c r="Q8" s="145" t="s">
        <v>2</v>
      </c>
      <c r="R8" s="145"/>
      <c r="S8" s="143">
        <f>AO8+AQ8</f>
        <v>453640.22</v>
      </c>
      <c r="T8" s="145"/>
      <c r="U8" s="145"/>
      <c r="V8" s="145"/>
      <c r="W8" s="145"/>
      <c r="X8" s="145"/>
      <c r="Y8" s="145"/>
      <c r="Z8" s="145"/>
      <c r="AA8" s="145"/>
      <c r="AB8" s="145"/>
      <c r="AC8" s="145"/>
      <c r="AD8" s="145"/>
      <c r="AE8" s="145"/>
      <c r="AF8" s="145"/>
      <c r="AG8" s="145"/>
      <c r="AH8" s="145"/>
      <c r="AI8" s="145"/>
      <c r="AJ8" s="145"/>
      <c r="AK8" s="145"/>
      <c r="AL8" s="145"/>
      <c r="AM8" s="144"/>
      <c r="AN8" s="145"/>
      <c r="AO8" s="145">
        <v>115200</v>
      </c>
      <c r="AP8" s="145"/>
      <c r="AQ8" s="145">
        <v>338440.22</v>
      </c>
      <c r="AR8" s="143">
        <f>AW8</f>
        <v>7260</v>
      </c>
      <c r="AS8" s="145" t="s">
        <v>2</v>
      </c>
      <c r="AT8" s="145" t="s">
        <v>2</v>
      </c>
      <c r="AU8" s="145" t="s">
        <v>2</v>
      </c>
      <c r="AV8" s="145" t="s">
        <v>2</v>
      </c>
      <c r="AW8" s="145">
        <v>7260</v>
      </c>
      <c r="AX8" s="143"/>
      <c r="AY8" s="145"/>
      <c r="AZ8" s="143"/>
      <c r="BA8" s="145"/>
      <c r="BB8" s="143"/>
      <c r="BC8" s="145"/>
      <c r="BD8" s="145"/>
      <c r="BE8" s="145"/>
      <c r="BF8" s="145"/>
      <c r="BG8" s="143"/>
      <c r="BH8" s="143"/>
      <c r="BI8" s="143"/>
      <c r="BJ8" s="143"/>
    </row>
    <row r="9" spans="1:62" s="67" customFormat="1" ht="13.5" customHeight="1">
      <c r="A9" s="141" t="s">
        <v>115</v>
      </c>
      <c r="B9" s="142" t="s">
        <v>111</v>
      </c>
      <c r="C9" s="142" t="s">
        <v>116</v>
      </c>
      <c r="D9" s="142" t="s">
        <v>2</v>
      </c>
      <c r="E9" s="142" t="s">
        <v>117</v>
      </c>
      <c r="F9" s="143">
        <f>AR9</f>
        <v>1097312.67</v>
      </c>
      <c r="G9" s="144"/>
      <c r="H9" s="145" t="s">
        <v>2</v>
      </c>
      <c r="I9" s="145" t="s">
        <v>2</v>
      </c>
      <c r="J9" s="145" t="s">
        <v>2</v>
      </c>
      <c r="K9" s="145" t="s">
        <v>2</v>
      </c>
      <c r="L9" s="145" t="s">
        <v>2</v>
      </c>
      <c r="M9" s="145" t="s">
        <v>2</v>
      </c>
      <c r="N9" s="145" t="s">
        <v>2</v>
      </c>
      <c r="O9" s="145" t="s">
        <v>2</v>
      </c>
      <c r="P9" s="145" t="s">
        <v>2</v>
      </c>
      <c r="Q9" s="145" t="s">
        <v>2</v>
      </c>
      <c r="R9" s="145"/>
      <c r="S9" s="143" t="s">
        <v>2</v>
      </c>
      <c r="T9" s="145" t="s">
        <v>2</v>
      </c>
      <c r="U9" s="145" t="s">
        <v>2</v>
      </c>
      <c r="V9" s="145" t="s">
        <v>2</v>
      </c>
      <c r="W9" s="145" t="s">
        <v>2</v>
      </c>
      <c r="X9" s="145" t="s">
        <v>2</v>
      </c>
      <c r="Y9" s="145" t="s">
        <v>2</v>
      </c>
      <c r="Z9" s="145" t="s">
        <v>2</v>
      </c>
      <c r="AA9" s="145" t="s">
        <v>2</v>
      </c>
      <c r="AB9" s="145" t="s">
        <v>2</v>
      </c>
      <c r="AC9" s="145" t="s">
        <v>2</v>
      </c>
      <c r="AD9" s="145" t="s">
        <v>2</v>
      </c>
      <c r="AE9" s="145" t="s">
        <v>2</v>
      </c>
      <c r="AF9" s="145" t="s">
        <v>2</v>
      </c>
      <c r="AG9" s="145" t="s">
        <v>2</v>
      </c>
      <c r="AH9" s="145" t="s">
        <v>2</v>
      </c>
      <c r="AI9" s="145" t="s">
        <v>2</v>
      </c>
      <c r="AJ9" s="145" t="s">
        <v>2</v>
      </c>
      <c r="AK9" s="145" t="s">
        <v>2</v>
      </c>
      <c r="AL9" s="145" t="s">
        <v>2</v>
      </c>
      <c r="AM9" s="144" t="s">
        <v>2</v>
      </c>
      <c r="AN9" s="145" t="s">
        <v>2</v>
      </c>
      <c r="AO9" s="145" t="s">
        <v>2</v>
      </c>
      <c r="AP9" s="145" t="s">
        <v>2</v>
      </c>
      <c r="AQ9" s="145" t="s">
        <v>2</v>
      </c>
      <c r="AR9" s="143">
        <f>AS9+AT9</f>
        <v>1097312.67</v>
      </c>
      <c r="AS9" s="145">
        <v>193542.36</v>
      </c>
      <c r="AT9" s="145">
        <v>903770.31</v>
      </c>
      <c r="AU9" s="145" t="s">
        <v>2</v>
      </c>
      <c r="AV9" s="145" t="s">
        <v>2</v>
      </c>
      <c r="AW9" s="145" t="s">
        <v>2</v>
      </c>
      <c r="AX9" s="143"/>
      <c r="AY9" s="145"/>
      <c r="AZ9" s="143"/>
      <c r="BA9" s="145"/>
      <c r="BB9" s="143"/>
      <c r="BC9" s="145"/>
      <c r="BD9" s="145"/>
      <c r="BE9" s="145"/>
      <c r="BF9" s="145"/>
      <c r="BG9" s="143"/>
      <c r="BH9" s="143"/>
      <c r="BI9" s="143"/>
      <c r="BJ9" s="143"/>
    </row>
    <row r="10" spans="1:62" s="67" customFormat="1" ht="18" customHeight="1">
      <c r="A10" s="141" t="s">
        <v>115</v>
      </c>
      <c r="B10" s="142" t="s">
        <v>111</v>
      </c>
      <c r="C10" s="142" t="s">
        <v>111</v>
      </c>
      <c r="D10" s="142" t="s">
        <v>2</v>
      </c>
      <c r="E10" s="142" t="s">
        <v>118</v>
      </c>
      <c r="F10" s="143">
        <f>G10</f>
        <v>7502755.53</v>
      </c>
      <c r="G10" s="144">
        <f>L10</f>
        <v>7502755.53</v>
      </c>
      <c r="H10" s="145" t="s">
        <v>2</v>
      </c>
      <c r="I10" s="145" t="s">
        <v>2</v>
      </c>
      <c r="J10" s="145" t="s">
        <v>2</v>
      </c>
      <c r="K10" s="145" t="s">
        <v>2</v>
      </c>
      <c r="L10" s="145">
        <v>7502755.53</v>
      </c>
      <c r="M10" s="145" t="s">
        <v>2</v>
      </c>
      <c r="N10" s="145" t="s">
        <v>2</v>
      </c>
      <c r="O10" s="145" t="s">
        <v>2</v>
      </c>
      <c r="P10" s="145" t="s">
        <v>2</v>
      </c>
      <c r="Q10" s="145" t="s">
        <v>2</v>
      </c>
      <c r="R10" s="145" t="s">
        <v>2</v>
      </c>
      <c r="S10" s="143" t="s">
        <v>2</v>
      </c>
      <c r="T10" s="145" t="s">
        <v>2</v>
      </c>
      <c r="U10" s="145" t="s">
        <v>2</v>
      </c>
      <c r="V10" s="145" t="s">
        <v>2</v>
      </c>
      <c r="W10" s="145" t="s">
        <v>2</v>
      </c>
      <c r="X10" s="145" t="s">
        <v>2</v>
      </c>
      <c r="Y10" s="145" t="s">
        <v>2</v>
      </c>
      <c r="Z10" s="145" t="s">
        <v>2</v>
      </c>
      <c r="AA10" s="145" t="s">
        <v>2</v>
      </c>
      <c r="AB10" s="145" t="s">
        <v>2</v>
      </c>
      <c r="AC10" s="145" t="s">
        <v>2</v>
      </c>
      <c r="AD10" s="145" t="s">
        <v>2</v>
      </c>
      <c r="AE10" s="145" t="s">
        <v>2</v>
      </c>
      <c r="AF10" s="145" t="s">
        <v>2</v>
      </c>
      <c r="AG10" s="145" t="s">
        <v>2</v>
      </c>
      <c r="AH10" s="145" t="s">
        <v>2</v>
      </c>
      <c r="AI10" s="145" t="s">
        <v>2</v>
      </c>
      <c r="AJ10" s="145" t="s">
        <v>2</v>
      </c>
      <c r="AK10" s="145" t="s">
        <v>2</v>
      </c>
      <c r="AL10" s="145" t="s">
        <v>2</v>
      </c>
      <c r="AM10" s="144" t="s">
        <v>2</v>
      </c>
      <c r="AN10" s="145" t="s">
        <v>2</v>
      </c>
      <c r="AO10" s="145" t="s">
        <v>2</v>
      </c>
      <c r="AP10" s="145" t="s">
        <v>2</v>
      </c>
      <c r="AQ10" s="145" t="s">
        <v>2</v>
      </c>
      <c r="AR10" s="143"/>
      <c r="AS10" s="145" t="s">
        <v>2</v>
      </c>
      <c r="AT10" s="145" t="s">
        <v>2</v>
      </c>
      <c r="AU10" s="145" t="s">
        <v>2</v>
      </c>
      <c r="AV10" s="145" t="s">
        <v>2</v>
      </c>
      <c r="AW10" s="145" t="s">
        <v>2</v>
      </c>
      <c r="AX10" s="143" t="s">
        <v>2</v>
      </c>
      <c r="AY10" s="145" t="s">
        <v>2</v>
      </c>
      <c r="AZ10" s="143" t="s">
        <v>2</v>
      </c>
      <c r="BA10" s="145" t="s">
        <v>2</v>
      </c>
      <c r="BB10" s="143" t="s">
        <v>2</v>
      </c>
      <c r="BC10" s="145" t="s">
        <v>2</v>
      </c>
      <c r="BD10" s="145" t="s">
        <v>2</v>
      </c>
      <c r="BE10" s="145" t="s">
        <v>2</v>
      </c>
      <c r="BF10" s="145" t="s">
        <v>2</v>
      </c>
      <c r="BG10" s="143" t="s">
        <v>2</v>
      </c>
      <c r="BH10" s="143" t="s">
        <v>2</v>
      </c>
      <c r="BI10" s="143" t="s">
        <v>2</v>
      </c>
      <c r="BJ10" s="143" t="s">
        <v>2</v>
      </c>
    </row>
    <row r="11" spans="1:62" s="67" customFormat="1" ht="18" customHeight="1">
      <c r="A11" s="141" t="s">
        <v>115</v>
      </c>
      <c r="B11" s="142" t="s">
        <v>111</v>
      </c>
      <c r="C11" s="142" t="s">
        <v>119</v>
      </c>
      <c r="D11" s="142" t="s">
        <v>2</v>
      </c>
      <c r="E11" s="142" t="s">
        <v>120</v>
      </c>
      <c r="F11" s="143">
        <f aca="true" t="shared" si="0" ref="F11:F16">G11</f>
        <v>890502.57</v>
      </c>
      <c r="G11" s="144">
        <f>M11</f>
        <v>890502.57</v>
      </c>
      <c r="H11" s="145" t="s">
        <v>2</v>
      </c>
      <c r="I11" s="145" t="s">
        <v>2</v>
      </c>
      <c r="J11" s="145" t="s">
        <v>2</v>
      </c>
      <c r="K11" s="145" t="s">
        <v>2</v>
      </c>
      <c r="L11" s="145" t="s">
        <v>2</v>
      </c>
      <c r="M11" s="145">
        <v>890502.57</v>
      </c>
      <c r="N11" s="145" t="s">
        <v>2</v>
      </c>
      <c r="O11" s="145" t="s">
        <v>2</v>
      </c>
      <c r="P11" s="145" t="s">
        <v>2</v>
      </c>
      <c r="Q11" s="145" t="s">
        <v>2</v>
      </c>
      <c r="R11" s="145" t="s">
        <v>2</v>
      </c>
      <c r="S11" s="143" t="s">
        <v>2</v>
      </c>
      <c r="T11" s="145" t="s">
        <v>2</v>
      </c>
      <c r="U11" s="145" t="s">
        <v>2</v>
      </c>
      <c r="V11" s="145" t="s">
        <v>2</v>
      </c>
      <c r="W11" s="145" t="s">
        <v>2</v>
      </c>
      <c r="X11" s="145" t="s">
        <v>2</v>
      </c>
      <c r="Y11" s="145" t="s">
        <v>2</v>
      </c>
      <c r="Z11" s="145" t="s">
        <v>2</v>
      </c>
      <c r="AA11" s="145" t="s">
        <v>2</v>
      </c>
      <c r="AB11" s="145" t="s">
        <v>2</v>
      </c>
      <c r="AC11" s="145" t="s">
        <v>2</v>
      </c>
      <c r="AD11" s="145" t="s">
        <v>2</v>
      </c>
      <c r="AE11" s="145" t="s">
        <v>2</v>
      </c>
      <c r="AF11" s="145" t="s">
        <v>2</v>
      </c>
      <c r="AG11" s="145" t="s">
        <v>2</v>
      </c>
      <c r="AH11" s="145" t="s">
        <v>2</v>
      </c>
      <c r="AI11" s="145" t="s">
        <v>2</v>
      </c>
      <c r="AJ11" s="145" t="s">
        <v>2</v>
      </c>
      <c r="AK11" s="145" t="s">
        <v>2</v>
      </c>
      <c r="AL11" s="145" t="s">
        <v>2</v>
      </c>
      <c r="AM11" s="144" t="s">
        <v>2</v>
      </c>
      <c r="AN11" s="145" t="s">
        <v>2</v>
      </c>
      <c r="AO11" s="145" t="s">
        <v>2</v>
      </c>
      <c r="AP11" s="145" t="s">
        <v>2</v>
      </c>
      <c r="AQ11" s="145" t="s">
        <v>2</v>
      </c>
      <c r="AR11" s="143"/>
      <c r="AS11" s="145" t="s">
        <v>2</v>
      </c>
      <c r="AT11" s="145" t="s">
        <v>2</v>
      </c>
      <c r="AU11" s="145" t="s">
        <v>2</v>
      </c>
      <c r="AV11" s="145" t="s">
        <v>2</v>
      </c>
      <c r="AW11" s="145" t="s">
        <v>2</v>
      </c>
      <c r="AX11" s="143" t="s">
        <v>2</v>
      </c>
      <c r="AY11" s="145" t="s">
        <v>2</v>
      </c>
      <c r="AZ11" s="143" t="s">
        <v>2</v>
      </c>
      <c r="BA11" s="145" t="s">
        <v>2</v>
      </c>
      <c r="BB11" s="143" t="s">
        <v>2</v>
      </c>
      <c r="BC11" s="145" t="s">
        <v>2</v>
      </c>
      <c r="BD11" s="145" t="s">
        <v>2</v>
      </c>
      <c r="BE11" s="145" t="s">
        <v>2</v>
      </c>
      <c r="BF11" s="145" t="s">
        <v>2</v>
      </c>
      <c r="BG11" s="143" t="s">
        <v>2</v>
      </c>
      <c r="BH11" s="143" t="s">
        <v>2</v>
      </c>
      <c r="BI11" s="143" t="s">
        <v>2</v>
      </c>
      <c r="BJ11" s="143" t="s">
        <v>2</v>
      </c>
    </row>
    <row r="12" spans="1:62" s="67" customFormat="1" ht="13.5" customHeight="1">
      <c r="A12" s="141" t="s">
        <v>115</v>
      </c>
      <c r="B12" s="142" t="s">
        <v>121</v>
      </c>
      <c r="C12" s="142" t="s">
        <v>122</v>
      </c>
      <c r="D12" s="142" t="s">
        <v>2</v>
      </c>
      <c r="E12" s="142" t="s">
        <v>123</v>
      </c>
      <c r="F12" s="143">
        <f>G12+AR12</f>
        <v>42060</v>
      </c>
      <c r="G12" s="144"/>
      <c r="H12" s="145" t="s">
        <v>2</v>
      </c>
      <c r="I12" s="145" t="s">
        <v>2</v>
      </c>
      <c r="J12" s="145" t="s">
        <v>2</v>
      </c>
      <c r="K12" s="145" t="s">
        <v>2</v>
      </c>
      <c r="L12" s="145" t="s">
        <v>2</v>
      </c>
      <c r="M12" s="145" t="s">
        <v>2</v>
      </c>
      <c r="N12" s="145" t="s">
        <v>2</v>
      </c>
      <c r="O12" s="145" t="s">
        <v>2</v>
      </c>
      <c r="P12" s="145" t="s">
        <v>2</v>
      </c>
      <c r="Q12" s="145" t="s">
        <v>2</v>
      </c>
      <c r="R12" s="145" t="s">
        <v>2</v>
      </c>
      <c r="S12" s="143" t="s">
        <v>2</v>
      </c>
      <c r="T12" s="145" t="s">
        <v>2</v>
      </c>
      <c r="U12" s="145" t="s">
        <v>2</v>
      </c>
      <c r="V12" s="145" t="s">
        <v>2</v>
      </c>
      <c r="W12" s="145" t="s">
        <v>2</v>
      </c>
      <c r="X12" s="145" t="s">
        <v>2</v>
      </c>
      <c r="Y12" s="145" t="s">
        <v>2</v>
      </c>
      <c r="Z12" s="145" t="s">
        <v>2</v>
      </c>
      <c r="AA12" s="145" t="s">
        <v>2</v>
      </c>
      <c r="AB12" s="145" t="s">
        <v>2</v>
      </c>
      <c r="AC12" s="145" t="s">
        <v>2</v>
      </c>
      <c r="AD12" s="145" t="s">
        <v>2</v>
      </c>
      <c r="AE12" s="145" t="s">
        <v>2</v>
      </c>
      <c r="AF12" s="145" t="s">
        <v>2</v>
      </c>
      <c r="AG12" s="145" t="s">
        <v>2</v>
      </c>
      <c r="AH12" s="145" t="s">
        <v>2</v>
      </c>
      <c r="AI12" s="145" t="s">
        <v>2</v>
      </c>
      <c r="AJ12" s="145" t="s">
        <v>2</v>
      </c>
      <c r="AK12" s="145" t="s">
        <v>2</v>
      </c>
      <c r="AL12" s="145" t="s">
        <v>2</v>
      </c>
      <c r="AM12" s="144" t="s">
        <v>2</v>
      </c>
      <c r="AN12" s="145" t="s">
        <v>2</v>
      </c>
      <c r="AO12" s="145" t="s">
        <v>2</v>
      </c>
      <c r="AP12" s="145" t="s">
        <v>2</v>
      </c>
      <c r="AQ12" s="145" t="s">
        <v>2</v>
      </c>
      <c r="AR12" s="143">
        <f>AV12</f>
        <v>42060</v>
      </c>
      <c r="AS12" s="145" t="s">
        <v>2</v>
      </c>
      <c r="AT12" s="145" t="s">
        <v>2</v>
      </c>
      <c r="AU12" s="145" t="s">
        <v>2</v>
      </c>
      <c r="AV12" s="145">
        <v>42060</v>
      </c>
      <c r="AW12" s="145" t="s">
        <v>2</v>
      </c>
      <c r="AX12" s="143" t="s">
        <v>2</v>
      </c>
      <c r="AY12" s="145" t="s">
        <v>2</v>
      </c>
      <c r="AZ12" s="143" t="s">
        <v>2</v>
      </c>
      <c r="BA12" s="145" t="s">
        <v>2</v>
      </c>
      <c r="BB12" s="143" t="s">
        <v>2</v>
      </c>
      <c r="BC12" s="145" t="s">
        <v>2</v>
      </c>
      <c r="BD12" s="145" t="s">
        <v>2</v>
      </c>
      <c r="BE12" s="145" t="s">
        <v>2</v>
      </c>
      <c r="BF12" s="145" t="s">
        <v>2</v>
      </c>
      <c r="BG12" s="143" t="s">
        <v>2</v>
      </c>
      <c r="BH12" s="143" t="s">
        <v>2</v>
      </c>
      <c r="BI12" s="143" t="s">
        <v>2</v>
      </c>
      <c r="BJ12" s="143" t="s">
        <v>2</v>
      </c>
    </row>
    <row r="13" spans="1:62" s="67" customFormat="1" ht="13.5" customHeight="1">
      <c r="A13" s="141" t="s">
        <v>115</v>
      </c>
      <c r="B13" s="142" t="s">
        <v>107</v>
      </c>
      <c r="C13" s="142" t="s">
        <v>107</v>
      </c>
      <c r="D13" s="142" t="s">
        <v>2</v>
      </c>
      <c r="E13" s="142" t="s">
        <v>124</v>
      </c>
      <c r="F13" s="143">
        <f t="shared" si="0"/>
        <v>518674.22</v>
      </c>
      <c r="G13" s="144">
        <f>P13</f>
        <v>518674.22</v>
      </c>
      <c r="H13" s="145" t="s">
        <v>2</v>
      </c>
      <c r="I13" s="145" t="s">
        <v>2</v>
      </c>
      <c r="J13" s="145" t="s">
        <v>2</v>
      </c>
      <c r="K13" s="145" t="s">
        <v>2</v>
      </c>
      <c r="L13" s="145" t="s">
        <v>2</v>
      </c>
      <c r="M13" s="145" t="s">
        <v>2</v>
      </c>
      <c r="N13" s="145" t="s">
        <v>2</v>
      </c>
      <c r="O13" s="145" t="s">
        <v>2</v>
      </c>
      <c r="P13" s="145">
        <v>518674.22</v>
      </c>
      <c r="Q13" s="145" t="s">
        <v>2</v>
      </c>
      <c r="R13" s="145" t="s">
        <v>2</v>
      </c>
      <c r="S13" s="143" t="s">
        <v>2</v>
      </c>
      <c r="T13" s="145" t="s">
        <v>2</v>
      </c>
      <c r="U13" s="145" t="s">
        <v>2</v>
      </c>
      <c r="V13" s="145" t="s">
        <v>2</v>
      </c>
      <c r="W13" s="145" t="s">
        <v>2</v>
      </c>
      <c r="X13" s="145" t="s">
        <v>2</v>
      </c>
      <c r="Y13" s="145" t="s">
        <v>2</v>
      </c>
      <c r="Z13" s="145" t="s">
        <v>2</v>
      </c>
      <c r="AA13" s="145" t="s">
        <v>2</v>
      </c>
      <c r="AB13" s="145" t="s">
        <v>2</v>
      </c>
      <c r="AC13" s="145" t="s">
        <v>2</v>
      </c>
      <c r="AD13" s="145" t="s">
        <v>2</v>
      </c>
      <c r="AE13" s="145" t="s">
        <v>2</v>
      </c>
      <c r="AF13" s="145" t="s">
        <v>2</v>
      </c>
      <c r="AG13" s="145" t="s">
        <v>2</v>
      </c>
      <c r="AH13" s="145" t="s">
        <v>2</v>
      </c>
      <c r="AI13" s="145" t="s">
        <v>2</v>
      </c>
      <c r="AJ13" s="145" t="s">
        <v>2</v>
      </c>
      <c r="AK13" s="145" t="s">
        <v>2</v>
      </c>
      <c r="AL13" s="145" t="s">
        <v>2</v>
      </c>
      <c r="AM13" s="144" t="s">
        <v>2</v>
      </c>
      <c r="AN13" s="145" t="s">
        <v>2</v>
      </c>
      <c r="AO13" s="145" t="s">
        <v>2</v>
      </c>
      <c r="AP13" s="145" t="s">
        <v>2</v>
      </c>
      <c r="AQ13" s="145" t="s">
        <v>2</v>
      </c>
      <c r="AR13" s="143" t="s">
        <v>2</v>
      </c>
      <c r="AS13" s="145" t="s">
        <v>2</v>
      </c>
      <c r="AT13" s="145" t="s">
        <v>2</v>
      </c>
      <c r="AU13" s="145" t="s">
        <v>2</v>
      </c>
      <c r="AV13" s="145" t="s">
        <v>2</v>
      </c>
      <c r="AW13" s="145" t="s">
        <v>2</v>
      </c>
      <c r="AX13" s="143" t="s">
        <v>2</v>
      </c>
      <c r="AY13" s="145" t="s">
        <v>2</v>
      </c>
      <c r="AZ13" s="143" t="s">
        <v>2</v>
      </c>
      <c r="BA13" s="145" t="s">
        <v>2</v>
      </c>
      <c r="BB13" s="143" t="s">
        <v>2</v>
      </c>
      <c r="BC13" s="145" t="s">
        <v>2</v>
      </c>
      <c r="BD13" s="145" t="s">
        <v>2</v>
      </c>
      <c r="BE13" s="145" t="s">
        <v>2</v>
      </c>
      <c r="BF13" s="145" t="s">
        <v>2</v>
      </c>
      <c r="BG13" s="143" t="s">
        <v>2</v>
      </c>
      <c r="BH13" s="143" t="s">
        <v>2</v>
      </c>
      <c r="BI13" s="143" t="s">
        <v>2</v>
      </c>
      <c r="BJ13" s="143" t="s">
        <v>2</v>
      </c>
    </row>
    <row r="14" spans="1:62" s="67" customFormat="1" ht="13.5" customHeight="1">
      <c r="A14" s="141" t="s">
        <v>125</v>
      </c>
      <c r="B14" s="142" t="s">
        <v>126</v>
      </c>
      <c r="C14" s="142" t="s">
        <v>116</v>
      </c>
      <c r="D14" s="142" t="s">
        <v>2</v>
      </c>
      <c r="E14" s="142" t="s">
        <v>127</v>
      </c>
      <c r="F14" s="143">
        <f t="shared" si="0"/>
        <v>3047994.43</v>
      </c>
      <c r="G14" s="144">
        <f>N14</f>
        <v>3047994.43</v>
      </c>
      <c r="H14" s="145" t="s">
        <v>2</v>
      </c>
      <c r="I14" s="145" t="s">
        <v>2</v>
      </c>
      <c r="J14" s="145" t="s">
        <v>2</v>
      </c>
      <c r="K14" s="145" t="s">
        <v>2</v>
      </c>
      <c r="L14" s="145" t="s">
        <v>2</v>
      </c>
      <c r="M14" s="145" t="s">
        <v>2</v>
      </c>
      <c r="N14" s="145">
        <v>3047994.43</v>
      </c>
      <c r="O14" s="145" t="s">
        <v>2</v>
      </c>
      <c r="P14" s="145" t="s">
        <v>2</v>
      </c>
      <c r="Q14" s="145" t="s">
        <v>2</v>
      </c>
      <c r="R14" s="145" t="s">
        <v>2</v>
      </c>
      <c r="S14" s="143" t="s">
        <v>2</v>
      </c>
      <c r="T14" s="145" t="s">
        <v>2</v>
      </c>
      <c r="U14" s="145" t="s">
        <v>2</v>
      </c>
      <c r="V14" s="145" t="s">
        <v>2</v>
      </c>
      <c r="W14" s="145" t="s">
        <v>2</v>
      </c>
      <c r="X14" s="145" t="s">
        <v>2</v>
      </c>
      <c r="Y14" s="145" t="s">
        <v>2</v>
      </c>
      <c r="Z14" s="145" t="s">
        <v>2</v>
      </c>
      <c r="AA14" s="145" t="s">
        <v>2</v>
      </c>
      <c r="AB14" s="145" t="s">
        <v>2</v>
      </c>
      <c r="AC14" s="145" t="s">
        <v>2</v>
      </c>
      <c r="AD14" s="145" t="s">
        <v>2</v>
      </c>
      <c r="AE14" s="145" t="s">
        <v>2</v>
      </c>
      <c r="AF14" s="145" t="s">
        <v>2</v>
      </c>
      <c r="AG14" s="145" t="s">
        <v>2</v>
      </c>
      <c r="AH14" s="145" t="s">
        <v>2</v>
      </c>
      <c r="AI14" s="145" t="s">
        <v>2</v>
      </c>
      <c r="AJ14" s="145" t="s">
        <v>2</v>
      </c>
      <c r="AK14" s="145" t="s">
        <v>2</v>
      </c>
      <c r="AL14" s="145" t="s">
        <v>2</v>
      </c>
      <c r="AM14" s="144" t="s">
        <v>2</v>
      </c>
      <c r="AN14" s="145" t="s">
        <v>2</v>
      </c>
      <c r="AO14" s="145" t="s">
        <v>2</v>
      </c>
      <c r="AP14" s="145" t="s">
        <v>2</v>
      </c>
      <c r="AQ14" s="145" t="s">
        <v>2</v>
      </c>
      <c r="AR14" s="143" t="s">
        <v>2</v>
      </c>
      <c r="AS14" s="145" t="s">
        <v>2</v>
      </c>
      <c r="AT14" s="145" t="s">
        <v>2</v>
      </c>
      <c r="AU14" s="145" t="s">
        <v>2</v>
      </c>
      <c r="AV14" s="145" t="s">
        <v>2</v>
      </c>
      <c r="AW14" s="145" t="s">
        <v>2</v>
      </c>
      <c r="AX14" s="143" t="s">
        <v>2</v>
      </c>
      <c r="AY14" s="145" t="s">
        <v>2</v>
      </c>
      <c r="AZ14" s="143" t="s">
        <v>2</v>
      </c>
      <c r="BA14" s="145" t="s">
        <v>2</v>
      </c>
      <c r="BB14" s="143" t="s">
        <v>2</v>
      </c>
      <c r="BC14" s="145" t="s">
        <v>2</v>
      </c>
      <c r="BD14" s="145" t="s">
        <v>2</v>
      </c>
      <c r="BE14" s="145" t="s">
        <v>2</v>
      </c>
      <c r="BF14" s="145" t="s">
        <v>2</v>
      </c>
      <c r="BG14" s="143" t="s">
        <v>2</v>
      </c>
      <c r="BH14" s="143" t="s">
        <v>2</v>
      </c>
      <c r="BI14" s="143" t="s">
        <v>2</v>
      </c>
      <c r="BJ14" s="143" t="s">
        <v>2</v>
      </c>
    </row>
    <row r="15" spans="1:62" s="67" customFormat="1" ht="13.5" customHeight="1">
      <c r="A15" s="141" t="s">
        <v>125</v>
      </c>
      <c r="B15" s="142" t="s">
        <v>126</v>
      </c>
      <c r="C15" s="142" t="s">
        <v>110</v>
      </c>
      <c r="D15" s="142" t="s">
        <v>2</v>
      </c>
      <c r="E15" s="142" t="s">
        <v>128</v>
      </c>
      <c r="F15" s="143">
        <f t="shared" si="0"/>
        <v>1735537.93</v>
      </c>
      <c r="G15" s="144">
        <f>O15</f>
        <v>1735537.93</v>
      </c>
      <c r="H15" s="145" t="s">
        <v>2</v>
      </c>
      <c r="I15" s="145" t="s">
        <v>2</v>
      </c>
      <c r="J15" s="145" t="s">
        <v>2</v>
      </c>
      <c r="K15" s="145" t="s">
        <v>2</v>
      </c>
      <c r="L15" s="145" t="s">
        <v>2</v>
      </c>
      <c r="M15" s="145" t="s">
        <v>2</v>
      </c>
      <c r="N15" s="145" t="s">
        <v>2</v>
      </c>
      <c r="O15" s="145">
        <v>1735537.93</v>
      </c>
      <c r="P15" s="145" t="s">
        <v>2</v>
      </c>
      <c r="Q15" s="145" t="s">
        <v>2</v>
      </c>
      <c r="R15" s="145" t="s">
        <v>2</v>
      </c>
      <c r="S15" s="143" t="s">
        <v>2</v>
      </c>
      <c r="T15" s="145" t="s">
        <v>2</v>
      </c>
      <c r="U15" s="145" t="s">
        <v>2</v>
      </c>
      <c r="V15" s="145" t="s">
        <v>2</v>
      </c>
      <c r="W15" s="145" t="s">
        <v>2</v>
      </c>
      <c r="X15" s="145" t="s">
        <v>2</v>
      </c>
      <c r="Y15" s="145" t="s">
        <v>2</v>
      </c>
      <c r="Z15" s="145" t="s">
        <v>2</v>
      </c>
      <c r="AA15" s="145" t="s">
        <v>2</v>
      </c>
      <c r="AB15" s="145" t="s">
        <v>2</v>
      </c>
      <c r="AC15" s="145" t="s">
        <v>2</v>
      </c>
      <c r="AD15" s="145" t="s">
        <v>2</v>
      </c>
      <c r="AE15" s="145" t="s">
        <v>2</v>
      </c>
      <c r="AF15" s="145" t="s">
        <v>2</v>
      </c>
      <c r="AG15" s="145" t="s">
        <v>2</v>
      </c>
      <c r="AH15" s="145" t="s">
        <v>2</v>
      </c>
      <c r="AI15" s="145" t="s">
        <v>2</v>
      </c>
      <c r="AJ15" s="145" t="s">
        <v>2</v>
      </c>
      <c r="AK15" s="145" t="s">
        <v>2</v>
      </c>
      <c r="AL15" s="145" t="s">
        <v>2</v>
      </c>
      <c r="AM15" s="144" t="s">
        <v>2</v>
      </c>
      <c r="AN15" s="145" t="s">
        <v>2</v>
      </c>
      <c r="AO15" s="145" t="s">
        <v>2</v>
      </c>
      <c r="AP15" s="145" t="s">
        <v>2</v>
      </c>
      <c r="AQ15" s="145" t="s">
        <v>2</v>
      </c>
      <c r="AR15" s="143" t="s">
        <v>2</v>
      </c>
      <c r="AS15" s="145" t="s">
        <v>2</v>
      </c>
      <c r="AT15" s="145" t="s">
        <v>2</v>
      </c>
      <c r="AU15" s="145" t="s">
        <v>2</v>
      </c>
      <c r="AV15" s="145" t="s">
        <v>2</v>
      </c>
      <c r="AW15" s="145" t="s">
        <v>2</v>
      </c>
      <c r="AX15" s="143" t="s">
        <v>2</v>
      </c>
      <c r="AY15" s="145" t="s">
        <v>2</v>
      </c>
      <c r="AZ15" s="143" t="s">
        <v>2</v>
      </c>
      <c r="BA15" s="145" t="s">
        <v>2</v>
      </c>
      <c r="BB15" s="143" t="s">
        <v>2</v>
      </c>
      <c r="BC15" s="145" t="s">
        <v>2</v>
      </c>
      <c r="BD15" s="145" t="s">
        <v>2</v>
      </c>
      <c r="BE15" s="145" t="s">
        <v>2</v>
      </c>
      <c r="BF15" s="145" t="s">
        <v>2</v>
      </c>
      <c r="BG15" s="143" t="s">
        <v>2</v>
      </c>
      <c r="BH15" s="143" t="s">
        <v>2</v>
      </c>
      <c r="BI15" s="143" t="s">
        <v>2</v>
      </c>
      <c r="BJ15" s="143" t="s">
        <v>2</v>
      </c>
    </row>
    <row r="16" spans="1:62" s="67" customFormat="1" ht="13.5" customHeight="1">
      <c r="A16" s="141" t="s">
        <v>130</v>
      </c>
      <c r="B16" s="142" t="s">
        <v>116</v>
      </c>
      <c r="C16" s="142" t="s">
        <v>122</v>
      </c>
      <c r="D16" s="142" t="s">
        <v>2</v>
      </c>
      <c r="E16" s="142" t="s">
        <v>131</v>
      </c>
      <c r="F16" s="143">
        <f t="shared" si="0"/>
        <v>5627066.65</v>
      </c>
      <c r="G16" s="144">
        <f>Q16</f>
        <v>5627066.65</v>
      </c>
      <c r="H16" s="145" t="s">
        <v>2</v>
      </c>
      <c r="I16" s="145" t="s">
        <v>2</v>
      </c>
      <c r="J16" s="145" t="s">
        <v>2</v>
      </c>
      <c r="K16" s="145" t="s">
        <v>2</v>
      </c>
      <c r="L16" s="145" t="s">
        <v>2</v>
      </c>
      <c r="M16" s="145" t="s">
        <v>2</v>
      </c>
      <c r="N16" s="145" t="s">
        <v>2</v>
      </c>
      <c r="O16" s="145" t="s">
        <v>2</v>
      </c>
      <c r="P16" s="145" t="s">
        <v>2</v>
      </c>
      <c r="Q16" s="145">
        <v>5627066.65</v>
      </c>
      <c r="R16" s="145" t="s">
        <v>2</v>
      </c>
      <c r="S16" s="143" t="s">
        <v>2</v>
      </c>
      <c r="T16" s="145" t="s">
        <v>2</v>
      </c>
      <c r="U16" s="145" t="s">
        <v>2</v>
      </c>
      <c r="V16" s="145" t="s">
        <v>2</v>
      </c>
      <c r="W16" s="145" t="s">
        <v>2</v>
      </c>
      <c r="X16" s="145" t="s">
        <v>2</v>
      </c>
      <c r="Y16" s="145" t="s">
        <v>2</v>
      </c>
      <c r="Z16" s="145" t="s">
        <v>2</v>
      </c>
      <c r="AA16" s="145" t="s">
        <v>2</v>
      </c>
      <c r="AB16" s="145" t="s">
        <v>2</v>
      </c>
      <c r="AC16" s="145" t="s">
        <v>2</v>
      </c>
      <c r="AD16" s="145" t="s">
        <v>2</v>
      </c>
      <c r="AE16" s="145" t="s">
        <v>2</v>
      </c>
      <c r="AF16" s="145" t="s">
        <v>2</v>
      </c>
      <c r="AG16" s="145" t="s">
        <v>2</v>
      </c>
      <c r="AH16" s="145" t="s">
        <v>2</v>
      </c>
      <c r="AI16" s="145" t="s">
        <v>2</v>
      </c>
      <c r="AJ16" s="145" t="s">
        <v>2</v>
      </c>
      <c r="AK16" s="145" t="s">
        <v>2</v>
      </c>
      <c r="AL16" s="145" t="s">
        <v>2</v>
      </c>
      <c r="AM16" s="144" t="s">
        <v>2</v>
      </c>
      <c r="AN16" s="145" t="s">
        <v>2</v>
      </c>
      <c r="AO16" s="145" t="s">
        <v>2</v>
      </c>
      <c r="AP16" s="145" t="s">
        <v>2</v>
      </c>
      <c r="AQ16" s="145" t="s">
        <v>2</v>
      </c>
      <c r="AR16" s="143" t="s">
        <v>2</v>
      </c>
      <c r="AS16" s="145" t="s">
        <v>2</v>
      </c>
      <c r="AT16" s="145" t="s">
        <v>2</v>
      </c>
      <c r="AU16" s="145" t="s">
        <v>2</v>
      </c>
      <c r="AV16" s="145" t="s">
        <v>2</v>
      </c>
      <c r="AW16" s="145" t="s">
        <v>2</v>
      </c>
      <c r="AX16" s="143" t="s">
        <v>2</v>
      </c>
      <c r="AY16" s="145" t="s">
        <v>2</v>
      </c>
      <c r="AZ16" s="143" t="s">
        <v>2</v>
      </c>
      <c r="BA16" s="145" t="s">
        <v>2</v>
      </c>
      <c r="BB16" s="143" t="s">
        <v>2</v>
      </c>
      <c r="BC16" s="145" t="s">
        <v>2</v>
      </c>
      <c r="BD16" s="145" t="s">
        <v>2</v>
      </c>
      <c r="BE16" s="145" t="s">
        <v>2</v>
      </c>
      <c r="BF16" s="145" t="s">
        <v>2</v>
      </c>
      <c r="BG16" s="143" t="s">
        <v>2</v>
      </c>
      <c r="BH16" s="143" t="s">
        <v>2</v>
      </c>
      <c r="BI16" s="143" t="s">
        <v>2</v>
      </c>
      <c r="BJ16" s="143" t="s">
        <v>2</v>
      </c>
    </row>
  </sheetData>
  <sheetProtection/>
  <mergeCells count="18">
    <mergeCell ref="A1:BJ1"/>
    <mergeCell ref="A2:BE2"/>
    <mergeCell ref="A3:BJ3"/>
    <mergeCell ref="A4:C4"/>
    <mergeCell ref="G4:BJ4"/>
    <mergeCell ref="G5:R5"/>
    <mergeCell ref="S5:AQ5"/>
    <mergeCell ref="AR5:AW5"/>
    <mergeCell ref="AX5:AY5"/>
    <mergeCell ref="AZ5:BA5"/>
    <mergeCell ref="BB5:BH5"/>
    <mergeCell ref="BI5:BJ5"/>
    <mergeCell ref="A5:A6"/>
    <mergeCell ref="B5:B6"/>
    <mergeCell ref="C5:C6"/>
    <mergeCell ref="D4:D6"/>
    <mergeCell ref="E4:E6"/>
    <mergeCell ref="F4:F6"/>
  </mergeCells>
  <printOptions horizontalCentered="1"/>
  <pageMargins left="0.19652777777777777" right="0.19652777777777777" top="1" bottom="1" header="0.5" footer="0.5"/>
  <pageSetup fitToHeight="1" fitToWidth="1" horizontalDpi="600" verticalDpi="600" orientation="landscape" paperSize="9" scale="43"/>
</worksheet>
</file>

<file path=xl/worksheets/sheet8.xml><?xml version="1.0" encoding="utf-8"?>
<worksheet xmlns="http://schemas.openxmlformats.org/spreadsheetml/2006/main" xmlns:r="http://schemas.openxmlformats.org/officeDocument/2006/relationships">
  <dimension ref="A1:L10"/>
  <sheetViews>
    <sheetView zoomScaleSheetLayoutView="100" workbookViewId="0" topLeftCell="A1">
      <selection activeCell="I17" sqref="I17"/>
    </sheetView>
  </sheetViews>
  <sheetFormatPr defaultColWidth="8.8515625" defaultRowHeight="12.75"/>
  <cols>
    <col min="1" max="3" width="3.8515625" style="67" customWidth="1"/>
    <col min="4" max="4" width="14.28125" style="67" bestFit="1" customWidth="1"/>
    <col min="5" max="5" width="9.57421875" style="67" customWidth="1"/>
    <col min="6" max="6" width="14.28125" style="67" bestFit="1" customWidth="1"/>
    <col min="7" max="7" width="14.8515625" style="67" customWidth="1"/>
    <col min="8" max="9" width="12.7109375" style="67" customWidth="1"/>
    <col min="10" max="10" width="14.28125" style="67" bestFit="1" customWidth="1"/>
    <col min="11" max="11" width="17.8515625" style="67" customWidth="1"/>
    <col min="12" max="12" width="14.8515625" style="67" customWidth="1"/>
    <col min="13" max="16384" width="8.8515625" style="67" customWidth="1"/>
  </cols>
  <sheetData>
    <row r="1" spans="1:12" s="67" customFormat="1" ht="16.5" customHeight="1">
      <c r="A1" s="68" t="s">
        <v>198</v>
      </c>
      <c r="B1" s="68"/>
      <c r="C1" s="68"/>
      <c r="D1" s="68"/>
      <c r="E1" s="68"/>
      <c r="F1" s="68"/>
      <c r="G1" s="68"/>
      <c r="H1" s="68"/>
      <c r="I1" s="68"/>
      <c r="J1" s="68"/>
      <c r="K1" s="68"/>
      <c r="L1" s="68"/>
    </row>
    <row r="2" spans="1:12" s="67" customFormat="1" ht="17.25" customHeight="1">
      <c r="A2" s="111" t="s">
        <v>199</v>
      </c>
      <c r="B2" s="111"/>
      <c r="C2" s="111"/>
      <c r="D2" s="111"/>
      <c r="E2" s="111"/>
      <c r="F2" s="111"/>
      <c r="G2" s="111"/>
      <c r="H2" s="111"/>
      <c r="I2" s="111"/>
      <c r="J2" s="111"/>
      <c r="K2" s="111"/>
      <c r="L2" s="111"/>
    </row>
    <row r="3" spans="1:12" s="67" customFormat="1" ht="36.75" customHeight="1">
      <c r="A3" s="112"/>
      <c r="B3" s="113"/>
      <c r="C3" s="113"/>
      <c r="D3" s="113"/>
      <c r="E3" s="113"/>
      <c r="F3" s="113"/>
      <c r="G3" s="113"/>
      <c r="H3" s="113"/>
      <c r="I3" s="113"/>
      <c r="J3" s="113"/>
      <c r="K3" s="113"/>
      <c r="L3" s="116"/>
    </row>
    <row r="4" spans="1:12" s="67" customFormat="1" ht="12.75" customHeight="1">
      <c r="A4" s="114" t="s">
        <v>91</v>
      </c>
      <c r="B4" s="114"/>
      <c r="C4" s="114"/>
      <c r="D4" s="114"/>
      <c r="E4" s="114"/>
      <c r="F4" s="114"/>
      <c r="G4" s="114"/>
      <c r="H4" s="114"/>
      <c r="I4" s="114"/>
      <c r="J4" s="114"/>
      <c r="K4" s="114"/>
      <c r="L4" s="114"/>
    </row>
    <row r="5" spans="1:12" s="67" customFormat="1" ht="17.25" customHeight="1">
      <c r="A5" s="115" t="s">
        <v>200</v>
      </c>
      <c r="B5" s="115"/>
      <c r="C5" s="115"/>
      <c r="D5" s="115" t="s">
        <v>201</v>
      </c>
      <c r="E5" s="115" t="s">
        <v>202</v>
      </c>
      <c r="F5" s="115" t="s">
        <v>71</v>
      </c>
      <c r="G5" s="115" t="s">
        <v>203</v>
      </c>
      <c r="H5" s="115"/>
      <c r="I5" s="115"/>
      <c r="J5" s="115"/>
      <c r="K5" s="115"/>
      <c r="L5" s="115"/>
    </row>
    <row r="6" spans="1:12" s="67" customFormat="1" ht="11.25" customHeight="1">
      <c r="A6" s="115" t="s">
        <v>92</v>
      </c>
      <c r="B6" s="115" t="s">
        <v>97</v>
      </c>
      <c r="C6" s="115" t="s">
        <v>98</v>
      </c>
      <c r="D6" s="115"/>
      <c r="E6" s="115"/>
      <c r="F6" s="115"/>
      <c r="G6" s="115" t="s">
        <v>99</v>
      </c>
      <c r="H6" s="115" t="s">
        <v>204</v>
      </c>
      <c r="I6" s="115" t="s">
        <v>205</v>
      </c>
      <c r="J6" s="115" t="s">
        <v>206</v>
      </c>
      <c r="K6" s="115"/>
      <c r="L6" s="115"/>
    </row>
    <row r="7" spans="1:12" s="67" customFormat="1" ht="17.25" customHeight="1">
      <c r="A7" s="115"/>
      <c r="B7" s="115"/>
      <c r="C7" s="115"/>
      <c r="D7" s="115"/>
      <c r="E7" s="115"/>
      <c r="F7" s="115"/>
      <c r="G7" s="115"/>
      <c r="H7" s="115"/>
      <c r="I7" s="115"/>
      <c r="J7" s="117" t="s">
        <v>81</v>
      </c>
      <c r="K7" s="117" t="s">
        <v>207</v>
      </c>
      <c r="L7" s="117" t="s">
        <v>208</v>
      </c>
    </row>
    <row r="8" spans="1:12" s="67" customFormat="1" ht="15" customHeight="1">
      <c r="A8" s="102" t="s">
        <v>2</v>
      </c>
      <c r="B8" s="103" t="s">
        <v>2</v>
      </c>
      <c r="C8" s="103" t="s">
        <v>2</v>
      </c>
      <c r="D8" s="103" t="s">
        <v>2</v>
      </c>
      <c r="E8" s="103" t="s">
        <v>2</v>
      </c>
      <c r="F8" s="103" t="s">
        <v>2</v>
      </c>
      <c r="G8" s="105">
        <v>270000</v>
      </c>
      <c r="H8" s="109" t="s">
        <v>2</v>
      </c>
      <c r="I8" s="105">
        <v>60000</v>
      </c>
      <c r="J8" s="105">
        <v>210000</v>
      </c>
      <c r="K8" s="105">
        <v>210000</v>
      </c>
      <c r="L8" s="109" t="s">
        <v>2</v>
      </c>
    </row>
    <row r="9" spans="1:12" s="67" customFormat="1" ht="15" customHeight="1">
      <c r="A9" s="102" t="s">
        <v>2</v>
      </c>
      <c r="B9" s="103" t="s">
        <v>2</v>
      </c>
      <c r="C9" s="103" t="s">
        <v>2</v>
      </c>
      <c r="D9" s="103" t="s">
        <v>2</v>
      </c>
      <c r="E9" s="103" t="s">
        <v>85</v>
      </c>
      <c r="F9" s="103" t="s">
        <v>86</v>
      </c>
      <c r="G9" s="105">
        <v>270000</v>
      </c>
      <c r="H9" s="109" t="s">
        <v>2</v>
      </c>
      <c r="I9" s="105">
        <v>60000</v>
      </c>
      <c r="J9" s="105">
        <v>210000</v>
      </c>
      <c r="K9" s="105">
        <v>210000</v>
      </c>
      <c r="L9" s="109" t="s">
        <v>2</v>
      </c>
    </row>
    <row r="10" spans="1:12" s="67" customFormat="1" ht="15" customHeight="1">
      <c r="A10" s="102" t="s">
        <v>109</v>
      </c>
      <c r="B10" s="103" t="s">
        <v>110</v>
      </c>
      <c r="C10" s="103" t="s">
        <v>111</v>
      </c>
      <c r="D10" s="103" t="s">
        <v>112</v>
      </c>
      <c r="E10" s="103" t="s">
        <v>87</v>
      </c>
      <c r="F10" s="103" t="s">
        <v>88</v>
      </c>
      <c r="G10" s="105">
        <v>270000</v>
      </c>
      <c r="H10" s="109" t="s">
        <v>2</v>
      </c>
      <c r="I10" s="105">
        <v>60000</v>
      </c>
      <c r="J10" s="105">
        <v>210000</v>
      </c>
      <c r="K10" s="105">
        <v>210000</v>
      </c>
      <c r="L10" s="109" t="s">
        <v>2</v>
      </c>
    </row>
  </sheetData>
  <sheetProtection/>
  <mergeCells count="15">
    <mergeCell ref="A1:L1"/>
    <mergeCell ref="A4:L4"/>
    <mergeCell ref="A5:C5"/>
    <mergeCell ref="G5:L5"/>
    <mergeCell ref="J6:L6"/>
    <mergeCell ref="A6:A7"/>
    <mergeCell ref="B6:B7"/>
    <mergeCell ref="C6:C7"/>
    <mergeCell ref="D5:D7"/>
    <mergeCell ref="E5:E7"/>
    <mergeCell ref="F5:F7"/>
    <mergeCell ref="G6:G7"/>
    <mergeCell ref="H6:H7"/>
    <mergeCell ref="I6:I7"/>
    <mergeCell ref="A2:L3"/>
  </mergeCells>
  <printOptions horizontalCentered="1"/>
  <pageMargins left="0.19652777777777777" right="0.19652777777777777"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T15"/>
  <sheetViews>
    <sheetView zoomScaleSheetLayoutView="100" workbookViewId="0" topLeftCell="A1">
      <selection activeCell="A3" sqref="A3:IV3"/>
    </sheetView>
  </sheetViews>
  <sheetFormatPr defaultColWidth="8.8515625" defaultRowHeight="12.75"/>
  <cols>
    <col min="1" max="1" width="8.8515625" style="67" bestFit="1" customWidth="1"/>
    <col min="2" max="2" width="12.7109375" style="67" customWidth="1"/>
    <col min="3" max="3" width="10.421875" style="67" customWidth="1"/>
    <col min="4" max="4" width="6.57421875" style="67" customWidth="1"/>
    <col min="5" max="5" width="14.57421875" style="67" bestFit="1" customWidth="1"/>
    <col min="6" max="6" width="2.28125" style="67" customWidth="1"/>
    <col min="7" max="7" width="2.00390625" style="67" customWidth="1"/>
    <col min="8" max="8" width="5.7109375" style="67" customWidth="1"/>
    <col min="9" max="9" width="14.28125" style="67" bestFit="1" customWidth="1"/>
    <col min="10" max="10" width="14.7109375" style="67" customWidth="1"/>
    <col min="11" max="12" width="14.28125" style="67" bestFit="1" customWidth="1"/>
    <col min="13" max="14" width="6.7109375" style="67" customWidth="1"/>
    <col min="15" max="20" width="4.7109375" style="67" customWidth="1"/>
    <col min="21" max="16384" width="8.8515625" style="67" customWidth="1"/>
  </cols>
  <sheetData>
    <row r="1" spans="1:20" s="67" customFormat="1" ht="15.75" customHeight="1">
      <c r="A1" s="87" t="s">
        <v>209</v>
      </c>
      <c r="B1" s="87"/>
      <c r="C1" s="87"/>
      <c r="D1" s="87"/>
      <c r="E1" s="87"/>
      <c r="F1" s="87"/>
      <c r="G1" s="87"/>
      <c r="H1" s="87"/>
      <c r="I1" s="87"/>
      <c r="J1" s="87"/>
      <c r="K1" s="87"/>
      <c r="L1" s="87"/>
      <c r="M1" s="87"/>
      <c r="N1" s="87"/>
      <c r="O1" s="87"/>
      <c r="P1" s="87"/>
      <c r="Q1" s="87"/>
      <c r="R1" s="87"/>
      <c r="S1" s="87"/>
      <c r="T1" s="110" t="s">
        <v>2</v>
      </c>
    </row>
    <row r="2" spans="1:20" s="67" customFormat="1" ht="27.75" customHeight="1">
      <c r="A2" s="88" t="s">
        <v>210</v>
      </c>
      <c r="B2" s="88"/>
      <c r="C2" s="88"/>
      <c r="D2" s="88"/>
      <c r="E2" s="88"/>
      <c r="F2" s="88"/>
      <c r="G2" s="88"/>
      <c r="H2" s="88"/>
      <c r="I2" s="88"/>
      <c r="J2" s="88"/>
      <c r="K2" s="88"/>
      <c r="L2" s="88"/>
      <c r="M2" s="88"/>
      <c r="N2" s="88"/>
      <c r="O2" s="88"/>
      <c r="P2" s="88"/>
      <c r="Q2" s="88"/>
      <c r="R2" s="88"/>
      <c r="S2" s="88"/>
      <c r="T2" s="110" t="s">
        <v>2</v>
      </c>
    </row>
    <row r="3" spans="1:20" s="67" customFormat="1" ht="12.75" customHeight="1">
      <c r="A3" s="89" t="s">
        <v>91</v>
      </c>
      <c r="B3" s="89"/>
      <c r="C3" s="89"/>
      <c r="D3" s="89"/>
      <c r="E3" s="89"/>
      <c r="F3" s="89"/>
      <c r="G3" s="89"/>
      <c r="H3" s="89"/>
      <c r="I3" s="89"/>
      <c r="J3" s="89"/>
      <c r="K3" s="89"/>
      <c r="L3" s="89"/>
      <c r="M3" s="89"/>
      <c r="N3" s="89"/>
      <c r="O3" s="89"/>
      <c r="P3" s="89"/>
      <c r="Q3" s="89"/>
      <c r="R3" s="89"/>
      <c r="S3" s="89"/>
      <c r="T3" s="110" t="s">
        <v>2</v>
      </c>
    </row>
    <row r="4" spans="1:20" s="67" customFormat="1" ht="17.25" customHeight="1">
      <c r="A4" s="90" t="s">
        <v>70</v>
      </c>
      <c r="B4" s="91" t="s">
        <v>93</v>
      </c>
      <c r="C4" s="92" t="s">
        <v>211</v>
      </c>
      <c r="D4" s="93"/>
      <c r="E4" s="94"/>
      <c r="F4" s="91" t="s">
        <v>212</v>
      </c>
      <c r="G4" s="91" t="s">
        <v>213</v>
      </c>
      <c r="H4" s="91" t="s">
        <v>214</v>
      </c>
      <c r="I4" s="92" t="s">
        <v>72</v>
      </c>
      <c r="J4" s="93"/>
      <c r="K4" s="93"/>
      <c r="L4" s="93"/>
      <c r="M4" s="93"/>
      <c r="N4" s="93"/>
      <c r="O4" s="93"/>
      <c r="P4" s="93"/>
      <c r="Q4" s="93"/>
      <c r="R4" s="93"/>
      <c r="S4" s="93"/>
      <c r="T4" s="94"/>
    </row>
    <row r="5" spans="1:20" s="67" customFormat="1" ht="17.25" customHeight="1">
      <c r="A5" s="95"/>
      <c r="B5" s="96"/>
      <c r="C5" s="97" t="s">
        <v>211</v>
      </c>
      <c r="D5" s="98" t="s">
        <v>215</v>
      </c>
      <c r="E5" s="77" t="s">
        <v>216</v>
      </c>
      <c r="F5" s="96"/>
      <c r="G5" s="96"/>
      <c r="H5" s="96"/>
      <c r="I5" s="97" t="s">
        <v>72</v>
      </c>
      <c r="J5" s="106" t="s">
        <v>217</v>
      </c>
      <c r="K5" s="107"/>
      <c r="L5" s="108"/>
      <c r="M5" s="97" t="s">
        <v>74</v>
      </c>
      <c r="N5" s="97" t="s">
        <v>218</v>
      </c>
      <c r="O5" s="97" t="s">
        <v>76</v>
      </c>
      <c r="P5" s="97" t="s">
        <v>77</v>
      </c>
      <c r="Q5" s="97" t="s">
        <v>78</v>
      </c>
      <c r="R5" s="97" t="s">
        <v>79</v>
      </c>
      <c r="S5" s="97" t="s">
        <v>219</v>
      </c>
      <c r="T5" s="97" t="s">
        <v>220</v>
      </c>
    </row>
    <row r="6" spans="1:20" s="67" customFormat="1" ht="87" customHeight="1">
      <c r="A6" s="99"/>
      <c r="B6" s="100"/>
      <c r="C6" s="100"/>
      <c r="D6" s="101"/>
      <c r="E6" s="99"/>
      <c r="F6" s="100"/>
      <c r="G6" s="100"/>
      <c r="H6" s="100"/>
      <c r="I6" s="100"/>
      <c r="J6" s="86" t="s">
        <v>221</v>
      </c>
      <c r="K6" s="86" t="s">
        <v>82</v>
      </c>
      <c r="L6" s="86" t="s">
        <v>83</v>
      </c>
      <c r="M6" s="100"/>
      <c r="N6" s="100"/>
      <c r="O6" s="100"/>
      <c r="P6" s="100"/>
      <c r="Q6" s="100"/>
      <c r="R6" s="100"/>
      <c r="S6" s="100"/>
      <c r="T6" s="100"/>
    </row>
    <row r="7" spans="1:20" s="67" customFormat="1" ht="17.25" customHeight="1">
      <c r="A7" s="102" t="s">
        <v>84</v>
      </c>
      <c r="B7" s="103" t="s">
        <v>2</v>
      </c>
      <c r="C7" s="103" t="s">
        <v>2</v>
      </c>
      <c r="D7" s="104" t="s">
        <v>2</v>
      </c>
      <c r="E7" s="102" t="s">
        <v>2</v>
      </c>
      <c r="F7" s="103" t="s">
        <v>2</v>
      </c>
      <c r="G7" s="103" t="s">
        <v>2</v>
      </c>
      <c r="H7" s="105">
        <v>64</v>
      </c>
      <c r="I7" s="105">
        <v>82249209</v>
      </c>
      <c r="J7" s="105">
        <v>82249209</v>
      </c>
      <c r="K7" s="105">
        <v>65655209</v>
      </c>
      <c r="L7" s="105">
        <v>16594000</v>
      </c>
      <c r="M7" s="109" t="s">
        <v>2</v>
      </c>
      <c r="N7" s="109" t="s">
        <v>2</v>
      </c>
      <c r="O7" s="109" t="s">
        <v>2</v>
      </c>
      <c r="P7" s="109" t="s">
        <v>2</v>
      </c>
      <c r="Q7" s="109" t="s">
        <v>2</v>
      </c>
      <c r="R7" s="109" t="s">
        <v>2</v>
      </c>
      <c r="S7" s="109" t="s">
        <v>2</v>
      </c>
      <c r="T7" s="109" t="s">
        <v>2</v>
      </c>
    </row>
    <row r="8" spans="1:20" s="67" customFormat="1" ht="17.25" customHeight="1">
      <c r="A8" s="102" t="s">
        <v>222</v>
      </c>
      <c r="B8" s="103" t="s">
        <v>88</v>
      </c>
      <c r="C8" s="103" t="s">
        <v>2</v>
      </c>
      <c r="D8" s="104" t="s">
        <v>2</v>
      </c>
      <c r="E8" s="102" t="s">
        <v>2</v>
      </c>
      <c r="F8" s="103" t="s">
        <v>2</v>
      </c>
      <c r="G8" s="103" t="s">
        <v>2</v>
      </c>
      <c r="H8" s="105">
        <v>64</v>
      </c>
      <c r="I8" s="105">
        <v>82249209</v>
      </c>
      <c r="J8" s="105">
        <v>82249209</v>
      </c>
      <c r="K8" s="105">
        <v>65655209</v>
      </c>
      <c r="L8" s="105">
        <v>16594000</v>
      </c>
      <c r="M8" s="109" t="s">
        <v>2</v>
      </c>
      <c r="N8" s="109" t="s">
        <v>2</v>
      </c>
      <c r="O8" s="109" t="s">
        <v>2</v>
      </c>
      <c r="P8" s="109" t="s">
        <v>2</v>
      </c>
      <c r="Q8" s="109" t="s">
        <v>2</v>
      </c>
      <c r="R8" s="109" t="s">
        <v>2</v>
      </c>
      <c r="S8" s="109" t="s">
        <v>2</v>
      </c>
      <c r="T8" s="109" t="s">
        <v>2</v>
      </c>
    </row>
    <row r="9" spans="1:20" s="67" customFormat="1" ht="30.75" customHeight="1">
      <c r="A9" s="102" t="s">
        <v>2</v>
      </c>
      <c r="B9" s="103" t="s">
        <v>2</v>
      </c>
      <c r="C9" s="103" t="s">
        <v>223</v>
      </c>
      <c r="D9" s="104" t="s">
        <v>224</v>
      </c>
      <c r="E9" s="102" t="s">
        <v>225</v>
      </c>
      <c r="F9" s="103" t="s">
        <v>2</v>
      </c>
      <c r="G9" s="103" t="s">
        <v>2</v>
      </c>
      <c r="H9" s="105">
        <v>9</v>
      </c>
      <c r="I9" s="105">
        <v>4147000</v>
      </c>
      <c r="J9" s="105">
        <v>4147000</v>
      </c>
      <c r="K9" s="105">
        <v>4147000</v>
      </c>
      <c r="L9" s="109" t="s">
        <v>2</v>
      </c>
      <c r="M9" s="109" t="s">
        <v>2</v>
      </c>
      <c r="N9" s="109" t="s">
        <v>2</v>
      </c>
      <c r="O9" s="109" t="s">
        <v>2</v>
      </c>
      <c r="P9" s="109" t="s">
        <v>2</v>
      </c>
      <c r="Q9" s="109" t="s">
        <v>2</v>
      </c>
      <c r="R9" s="109" t="s">
        <v>2</v>
      </c>
      <c r="S9" s="109" t="s">
        <v>2</v>
      </c>
      <c r="T9" s="109" t="s">
        <v>2</v>
      </c>
    </row>
    <row r="10" spans="1:20" s="67" customFormat="1" ht="30.75" customHeight="1">
      <c r="A10" s="102" t="s">
        <v>2</v>
      </c>
      <c r="B10" s="103" t="s">
        <v>2</v>
      </c>
      <c r="C10" s="103" t="s">
        <v>223</v>
      </c>
      <c r="D10" s="104" t="s">
        <v>226</v>
      </c>
      <c r="E10" s="102" t="s">
        <v>227</v>
      </c>
      <c r="F10" s="103" t="s">
        <v>2</v>
      </c>
      <c r="G10" s="103" t="s">
        <v>2</v>
      </c>
      <c r="H10" s="105">
        <v>1</v>
      </c>
      <c r="I10" s="105">
        <v>900000</v>
      </c>
      <c r="J10" s="105">
        <v>900000</v>
      </c>
      <c r="K10" s="105">
        <v>900000</v>
      </c>
      <c r="L10" s="109" t="s">
        <v>2</v>
      </c>
      <c r="M10" s="109" t="s">
        <v>2</v>
      </c>
      <c r="N10" s="109" t="s">
        <v>2</v>
      </c>
      <c r="O10" s="109" t="s">
        <v>2</v>
      </c>
      <c r="P10" s="109" t="s">
        <v>2</v>
      </c>
      <c r="Q10" s="109" t="s">
        <v>2</v>
      </c>
      <c r="R10" s="109" t="s">
        <v>2</v>
      </c>
      <c r="S10" s="109" t="s">
        <v>2</v>
      </c>
      <c r="T10" s="109" t="s">
        <v>2</v>
      </c>
    </row>
    <row r="11" spans="1:20" s="67" customFormat="1" ht="30.75" customHeight="1">
      <c r="A11" s="102" t="s">
        <v>2</v>
      </c>
      <c r="B11" s="103" t="s">
        <v>2</v>
      </c>
      <c r="C11" s="103" t="s">
        <v>223</v>
      </c>
      <c r="D11" s="104" t="s">
        <v>228</v>
      </c>
      <c r="E11" s="102" t="s">
        <v>229</v>
      </c>
      <c r="F11" s="103" t="s">
        <v>2</v>
      </c>
      <c r="G11" s="103" t="s">
        <v>2</v>
      </c>
      <c r="H11" s="105">
        <v>33</v>
      </c>
      <c r="I11" s="105">
        <v>56667609</v>
      </c>
      <c r="J11" s="105">
        <v>56667609</v>
      </c>
      <c r="K11" s="105">
        <v>40073609</v>
      </c>
      <c r="L11" s="105">
        <v>16594000</v>
      </c>
      <c r="M11" s="109" t="s">
        <v>2</v>
      </c>
      <c r="N11" s="109" t="s">
        <v>2</v>
      </c>
      <c r="O11" s="109" t="s">
        <v>2</v>
      </c>
      <c r="P11" s="109" t="s">
        <v>2</v>
      </c>
      <c r="Q11" s="109" t="s">
        <v>2</v>
      </c>
      <c r="R11" s="109" t="s">
        <v>2</v>
      </c>
      <c r="S11" s="109" t="s">
        <v>2</v>
      </c>
      <c r="T11" s="109" t="s">
        <v>2</v>
      </c>
    </row>
    <row r="12" spans="1:20" s="67" customFormat="1" ht="30.75" customHeight="1">
      <c r="A12" s="102" t="s">
        <v>2</v>
      </c>
      <c r="B12" s="103" t="s">
        <v>2</v>
      </c>
      <c r="C12" s="103" t="s">
        <v>223</v>
      </c>
      <c r="D12" s="104" t="s">
        <v>230</v>
      </c>
      <c r="E12" s="102" t="s">
        <v>231</v>
      </c>
      <c r="F12" s="103" t="s">
        <v>2</v>
      </c>
      <c r="G12" s="103" t="s">
        <v>2</v>
      </c>
      <c r="H12" s="105">
        <v>1</v>
      </c>
      <c r="I12" s="105">
        <v>2600000</v>
      </c>
      <c r="J12" s="105">
        <v>2600000</v>
      </c>
      <c r="K12" s="105">
        <v>2600000</v>
      </c>
      <c r="L12" s="109" t="s">
        <v>2</v>
      </c>
      <c r="M12" s="109" t="s">
        <v>2</v>
      </c>
      <c r="N12" s="109" t="s">
        <v>2</v>
      </c>
      <c r="O12" s="109" t="s">
        <v>2</v>
      </c>
      <c r="P12" s="109" t="s">
        <v>2</v>
      </c>
      <c r="Q12" s="109" t="s">
        <v>2</v>
      </c>
      <c r="R12" s="109" t="s">
        <v>2</v>
      </c>
      <c r="S12" s="109" t="s">
        <v>2</v>
      </c>
      <c r="T12" s="109" t="s">
        <v>2</v>
      </c>
    </row>
    <row r="13" spans="1:20" s="67" customFormat="1" ht="30.75" customHeight="1">
      <c r="A13" s="102" t="s">
        <v>2</v>
      </c>
      <c r="B13" s="103" t="s">
        <v>2</v>
      </c>
      <c r="C13" s="103" t="s">
        <v>223</v>
      </c>
      <c r="D13" s="104" t="s">
        <v>232</v>
      </c>
      <c r="E13" s="102" t="s">
        <v>233</v>
      </c>
      <c r="F13" s="103" t="s">
        <v>2</v>
      </c>
      <c r="G13" s="103" t="s">
        <v>2</v>
      </c>
      <c r="H13" s="105">
        <v>4</v>
      </c>
      <c r="I13" s="105">
        <v>1700000</v>
      </c>
      <c r="J13" s="105">
        <v>1700000</v>
      </c>
      <c r="K13" s="105">
        <v>1700000</v>
      </c>
      <c r="L13" s="109" t="s">
        <v>2</v>
      </c>
      <c r="M13" s="109" t="s">
        <v>2</v>
      </c>
      <c r="N13" s="109" t="s">
        <v>2</v>
      </c>
      <c r="O13" s="109" t="s">
        <v>2</v>
      </c>
      <c r="P13" s="109" t="s">
        <v>2</v>
      </c>
      <c r="Q13" s="109" t="s">
        <v>2</v>
      </c>
      <c r="R13" s="109" t="s">
        <v>2</v>
      </c>
      <c r="S13" s="109" t="s">
        <v>2</v>
      </c>
      <c r="T13" s="109" t="s">
        <v>2</v>
      </c>
    </row>
    <row r="14" spans="1:20" s="67" customFormat="1" ht="30.75" customHeight="1">
      <c r="A14" s="102" t="s">
        <v>2</v>
      </c>
      <c r="B14" s="103" t="s">
        <v>2</v>
      </c>
      <c r="C14" s="103" t="s">
        <v>223</v>
      </c>
      <c r="D14" s="104" t="s">
        <v>234</v>
      </c>
      <c r="E14" s="102" t="s">
        <v>235</v>
      </c>
      <c r="F14" s="103" t="s">
        <v>2</v>
      </c>
      <c r="G14" s="103" t="s">
        <v>2</v>
      </c>
      <c r="H14" s="105">
        <v>1</v>
      </c>
      <c r="I14" s="105">
        <v>200000</v>
      </c>
      <c r="J14" s="105">
        <v>200000</v>
      </c>
      <c r="K14" s="105">
        <v>200000</v>
      </c>
      <c r="L14" s="109" t="s">
        <v>2</v>
      </c>
      <c r="M14" s="109" t="s">
        <v>2</v>
      </c>
      <c r="N14" s="109" t="s">
        <v>2</v>
      </c>
      <c r="O14" s="109" t="s">
        <v>2</v>
      </c>
      <c r="P14" s="109" t="s">
        <v>2</v>
      </c>
      <c r="Q14" s="109" t="s">
        <v>2</v>
      </c>
      <c r="R14" s="109" t="s">
        <v>2</v>
      </c>
      <c r="S14" s="109" t="s">
        <v>2</v>
      </c>
      <c r="T14" s="109" t="s">
        <v>2</v>
      </c>
    </row>
    <row r="15" spans="1:20" s="67" customFormat="1" ht="30.75" customHeight="1">
      <c r="A15" s="102" t="s">
        <v>2</v>
      </c>
      <c r="B15" s="103" t="s">
        <v>2</v>
      </c>
      <c r="C15" s="103" t="s">
        <v>223</v>
      </c>
      <c r="D15" s="104" t="s">
        <v>236</v>
      </c>
      <c r="E15" s="102" t="s">
        <v>237</v>
      </c>
      <c r="F15" s="103" t="s">
        <v>2</v>
      </c>
      <c r="G15" s="103" t="s">
        <v>2</v>
      </c>
      <c r="H15" s="105">
        <v>15</v>
      </c>
      <c r="I15" s="105">
        <v>16034600</v>
      </c>
      <c r="J15" s="105">
        <v>16034600</v>
      </c>
      <c r="K15" s="105">
        <v>16034600</v>
      </c>
      <c r="L15" s="109" t="s">
        <v>2</v>
      </c>
      <c r="M15" s="109" t="s">
        <v>2</v>
      </c>
      <c r="N15" s="109" t="s">
        <v>2</v>
      </c>
      <c r="O15" s="109" t="s">
        <v>2</v>
      </c>
      <c r="P15" s="109" t="s">
        <v>2</v>
      </c>
      <c r="Q15" s="109" t="s">
        <v>2</v>
      </c>
      <c r="R15" s="109" t="s">
        <v>2</v>
      </c>
      <c r="S15" s="109" t="s">
        <v>2</v>
      </c>
      <c r="T15" s="109" t="s">
        <v>2</v>
      </c>
    </row>
  </sheetData>
  <sheetProtection/>
  <mergeCells count="23">
    <mergeCell ref="A1:S1"/>
    <mergeCell ref="A2:S2"/>
    <mergeCell ref="A3:S3"/>
    <mergeCell ref="C4:E4"/>
    <mergeCell ref="I4:T4"/>
    <mergeCell ref="J5:L5"/>
    <mergeCell ref="A4:A6"/>
    <mergeCell ref="B4:B6"/>
    <mergeCell ref="C5:C6"/>
    <mergeCell ref="D5:D6"/>
    <mergeCell ref="E5:E6"/>
    <mergeCell ref="F4:F6"/>
    <mergeCell ref="G4:G6"/>
    <mergeCell ref="H4:H6"/>
    <mergeCell ref="I5:I6"/>
    <mergeCell ref="M5:M6"/>
    <mergeCell ref="N5:N6"/>
    <mergeCell ref="O5:O6"/>
    <mergeCell ref="P5:P6"/>
    <mergeCell ref="Q5:Q6"/>
    <mergeCell ref="R5:R6"/>
    <mergeCell ref="S5:S6"/>
    <mergeCell ref="T5:T6"/>
  </mergeCells>
  <printOptions horizontalCentered="1"/>
  <pageMargins left="0.19652777777777777" right="0.19652777777777777" top="1" bottom="1" header="0.5" footer="0.5"/>
  <pageSetup fitToHeight="1"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崔崔</cp:lastModifiedBy>
  <dcterms:created xsi:type="dcterms:W3CDTF">2021-12-22T12:09:57Z</dcterms:created>
  <dcterms:modified xsi:type="dcterms:W3CDTF">2023-03-22T07:19:12Z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940904989C134663A65A2A3CD4DBF221</vt:lpwstr>
  </property>
</Properties>
</file>