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'g04财政拨款收入支出决算总表'!$A$1:$I$23</definedName>
    <definedName name="_xlnm.Print_Area" localSheetId="4">'g05一般公共预算财政拨款支出决算表'!$A$1:$F$42</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 name="_xlnm.Print_Titles" localSheetId="1">'g02收入决算表'!$4:$8</definedName>
    <definedName name="_xlnm.Print_Titles" localSheetId="2">'g03支出决算表'!$4:$8</definedName>
    <definedName name="_xlnm.Print_Titles" localSheetId="4">'g05一般公共预算财政拨款支出决算表'!$4:$9</definedName>
  </definedNames>
  <calcPr fullCalcOnLoad="1"/>
</workbook>
</file>

<file path=xl/sharedStrings.xml><?xml version="1.0" encoding="utf-8"?>
<sst xmlns="http://schemas.openxmlformats.org/spreadsheetml/2006/main" count="521" uniqueCount="272">
  <si>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</si>
  <si>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</si>
  <si>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</si>
  <si>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</si>
  <si>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</si>
  <si>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</si>
  <si>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</si>
  <si>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</si>
  <si>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</si>
  <si>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</si>
  <si>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</si>
  <si>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</si>
  <si>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</si>
  <si>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</si>
  <si>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</si>
  <si>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</si>
  <si>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</si>
  <si>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</si>
  <si>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</si>
  <si>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</si>
  <si>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</si>
  <si>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</si>
  <si>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</si>
  <si>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</si>
  <si>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</si>
  <si>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</si>
  <si>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</si>
  <si>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</si>
  <si>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</si>
  <si>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</si>
  <si>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</si>
  <si>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</si>
  <si>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</si>
  <si>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</si>
  <si>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</si>
  <si>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</si>
  <si>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</si>
  <si>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</si>
  <si>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</si>
  <si>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</si>
  <si>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八、卫生健康支出</t>
  </si>
  <si>
    <t>21</t>
  </si>
  <si>
    <t>9</t>
  </si>
  <si>
    <t>九、住房保障支出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</si>
  <si>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</si>
  <si>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</si>
  <si>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</si>
  <si>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</si>
  <si>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</si>
  <si>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</si>
  <si>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</si>
  <si>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</si>
  <si>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</si>
  <si>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</si>
  <si>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</si>
  <si>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</si>
  <si>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</si>
  <si>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</si>
  <si>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</si>
  <si>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</si>
  <si>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 xml:space="preserve"> </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</si>
  <si>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</si>
  <si>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</si>
  <si>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</si>
  <si>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</si>
  <si>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</si>
  <si>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</si>
  <si>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</si>
  <si>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</si>
  <si>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</si>
  <si>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</si>
  <si>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</si>
  <si>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</si>
  <si>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</si>
  <si>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</si>
  <si>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</si>
  <si>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20132</t>
  </si>
  <si>
    <t>组织事务</t>
  </si>
  <si>
    <t>2013299</t>
  </si>
  <si>
    <t xml:space="preserve">  其他组织事务支出</t>
  </si>
  <si>
    <t>205</t>
  </si>
  <si>
    <t>教育支出</t>
  </si>
  <si>
    <t>20501</t>
  </si>
  <si>
    <t>教育管理事务</t>
  </si>
  <si>
    <t>2050199</t>
  </si>
  <si>
    <t xml:space="preserve">  其他教育管理事务支出</t>
  </si>
  <si>
    <t>20503</t>
  </si>
  <si>
    <t>职业教育</t>
  </si>
  <si>
    <t>2050302</t>
  </si>
  <si>
    <t xml:space="preserve">  中等职业教育</t>
  </si>
  <si>
    <t>2050305</t>
  </si>
  <si>
    <t xml:space="preserve">  高等职业教育</t>
  </si>
  <si>
    <t>206</t>
  </si>
  <si>
    <t>科学技术支出</t>
  </si>
  <si>
    <t>20699</t>
  </si>
  <si>
    <t>其他科学技术支出</t>
  </si>
  <si>
    <t>2069999</t>
  </si>
  <si>
    <t xml:space="preserve">  其他科学技术支出</t>
  </si>
  <si>
    <t>208</t>
  </si>
  <si>
    <t>社会保障和就业支出</t>
  </si>
  <si>
    <t>20801</t>
  </si>
  <si>
    <t>人力资源和社会保障管理事务</t>
  </si>
  <si>
    <t>2080116</t>
  </si>
  <si>
    <t xml:space="preserve">  引进人才费用</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</si>
  <si>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</si>
  <si>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</si>
  <si>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</si>
  <si>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</si>
  <si>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</si>
  <si>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</si>
  <si>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</si>
  <si>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</si>
  <si>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</si>
  <si>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</si>
  <si>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</si>
  <si>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</si>
  <si>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</si>
  <si>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</si>
  <si>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</si>
  <si>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</si>
  <si>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</si>
  <si>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</si>
  <si>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</si>
  <si>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</si>
  <si>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</si>
  <si>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</si>
  <si>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</si>
  <si>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</si>
  <si>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</si>
  <si>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</si>
  <si>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</si>
  <si>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</si>
  <si>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</si>
  <si>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</si>
  <si>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</si>
  <si>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</si>
  <si>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</si>
  <si>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</si>
  <si>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</si>
  <si>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</si>
  <si>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</si>
  <si>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</si>
  <si>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21099</t>
  </si>
  <si>
    <t>其他卫生健康支出</t>
  </si>
  <si>
    <t>2109999</t>
  </si>
  <si>
    <t xml:space="preserve">  其他卫生健康支出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</si>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</sst>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1"/>
      <name val="宋体"/>
      <family val="0"/>
    </font>
    <font>
      <sz val="11"/>
      <color indexed="9"/>
      <name val="宋体"/>
      <family val="0"/>
    </font>
    <font>
      <sz val="11"/>
      <color indexed="53"/>
      <name val="宋体"/>
      <family val="0"/>
    </font>
    <font>
      <sz val="11"/>
      <color indexed="20"/>
      <name val="宋体"/>
      <family val="0"/>
    </font>
    <font>
      <b/>
      <sz val="11"/>
      <color indexed="8"/>
      <name val="宋体"/>
      <family val="0"/>
    </font>
    <font>
      <sz val="11"/>
      <color indexed="62"/>
      <name val="宋体"/>
      <family val="0"/>
    </font>
    <font>
      <sz val="11"/>
      <color indexed="17"/>
      <name val="宋体"/>
      <family val="0"/>
    </font>
    <font>
      <sz val="11"/>
      <color indexed="19"/>
      <name val="宋体"/>
      <family val="0"/>
    </font>
    <font>
      <sz val="11"/>
      <color indexed="16"/>
      <name val="宋体"/>
      <family val="0"/>
    </font>
    <font>
      <b/>
      <sz val="11"/>
      <color indexed="62"/>
      <name val="宋体"/>
      <family val="0"/>
    </font>
    <font>
      <sz val="11"/>
      <color indexed="10"/>
      <name val="宋体"/>
      <family val="0"/>
    </font>
    <font>
      <u val="single"/>
      <sz val="12"/>
      <color indexed="12"/>
      <name val="宋体"/>
      <family val="0"/>
    </font>
    <font>
      <u val="single"/>
      <sz val="11"/>
      <color indexed="20"/>
      <name val="宋体"/>
      <family val="0"/>
    </font>
    <font>
      <b/>
      <sz val="15"/>
      <color indexed="62"/>
      <name val="宋体"/>
      <family val="0"/>
    </font>
    <font>
      <b/>
      <sz val="11"/>
      <color indexed="63"/>
      <name val="宋体"/>
      <family val="0"/>
    </font>
    <font>
      <i/>
      <sz val="11"/>
      <color indexed="23"/>
      <name val="宋体"/>
      <family val="0"/>
    </font>
    <font>
      <b/>
      <sz val="18"/>
      <color indexed="62"/>
      <name val="宋体"/>
      <family val="0"/>
    </font>
    <font>
      <b/>
      <sz val="11"/>
      <color indexed="9"/>
      <name val="宋体"/>
      <family val="0"/>
    </font>
    <font>
      <b/>
      <sz val="13"/>
      <color indexed="62"/>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style="thin"/>
      <right style="thin"/>
      <top style="thin"/>
      <bottom/>
    </border>
    <border>
      <left>
        <color indexed="63"/>
      </left>
      <right style="thin">
        <color indexed="8"/>
      </right>
      <top>
        <color indexed="63"/>
      </top>
      <bottom/>
    </border>
    <border>
      <left>
        <color indexed="63"/>
      </left>
      <right style="medium">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1"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1" fillId="0" borderId="0" applyFont="0" applyFill="0" applyBorder="0" applyAlignment="0" applyProtection="0"/>
    <xf numFmtId="0" fontId="16" fillId="4" borderId="0" applyNumberFormat="0" applyBorder="0" applyAlignment="0" applyProtection="0"/>
    <xf numFmtId="41" fontId="11"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1" fillId="0" borderId="0" applyFont="0" applyFill="0" applyBorder="0" applyAlignment="0" applyProtection="0"/>
    <xf numFmtId="0" fontId="37" fillId="7" borderId="0" applyNumberFormat="0" applyBorder="0" applyAlignment="0" applyProtection="0"/>
    <xf numFmtId="0" fontId="24" fillId="0" borderId="0" applyNumberFormat="0" applyFill="0" applyBorder="0" applyAlignment="0" applyProtection="0"/>
    <xf numFmtId="0" fontId="16" fillId="4" borderId="0" applyNumberFormat="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6"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6" fillId="4" borderId="0" applyNumberFormat="0" applyBorder="0" applyAlignment="0" applyProtection="0"/>
    <xf numFmtId="0" fontId="34"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3" fillId="0" borderId="0">
      <alignment/>
      <protection/>
    </xf>
  </cellStyleXfs>
  <cellXfs count="150">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0" xfId="80" applyFont="1" applyFill="1" applyBorder="1" applyAlignment="1">
      <alignment horizontal="center" vertical="center" wrapText="1"/>
      <protection/>
    </xf>
    <xf numFmtId="4" fontId="0" fillId="0" borderId="10" xfId="80" applyNumberFormat="1" applyFont="1" applyFill="1" applyBorder="1" applyAlignment="1">
      <alignment horizontal="center" vertical="center" wrapText="1"/>
      <protection/>
    </xf>
    <xf numFmtId="0" fontId="3" fillId="0" borderId="10" xfId="80" applyFont="1" applyBorder="1" applyAlignment="1">
      <alignment vertical="center" wrapText="1"/>
      <protection/>
    </xf>
    <xf numFmtId="0" fontId="0" fillId="0" borderId="10" xfId="80" applyFont="1" applyFill="1" applyBorder="1" applyAlignment="1">
      <alignment vertical="center" wrapText="1"/>
      <protection/>
    </xf>
    <xf numFmtId="4" fontId="0" fillId="0" borderId="10" xfId="80" applyNumberFormat="1" applyFont="1" applyFill="1" applyBorder="1" applyAlignment="1">
      <alignment vertical="center" wrapText="1"/>
      <protection/>
    </xf>
    <xf numFmtId="0" fontId="0" fillId="0" borderId="10" xfId="80" applyFont="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0" xfId="80" applyFont="1" applyFill="1" applyBorder="1" applyAlignment="1">
      <alignment horizontal="center" vertical="center" wrapText="1"/>
      <protection/>
    </xf>
    <xf numFmtId="0" fontId="1" fillId="0" borderId="10" xfId="80" applyFont="1" applyBorder="1" applyAlignment="1">
      <alignment horizontal="center" vertical="center" wrapText="1"/>
      <protection/>
    </xf>
    <xf numFmtId="0" fontId="1" fillId="0" borderId="10"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43" fontId="7" fillId="0" borderId="0" xfId="24" applyFont="1" applyFill="1" applyBorder="1" applyAlignment="1" applyProtection="1">
      <alignment/>
      <protection/>
    </xf>
    <xf numFmtId="0" fontId="8" fillId="0" borderId="0" xfId="40" applyFont="1" applyAlignment="1">
      <alignment horizontal="center" vertical="center"/>
      <protection/>
    </xf>
    <xf numFmtId="43" fontId="8" fillId="0" borderId="0" xfId="24" applyFont="1" applyFill="1" applyBorder="1" applyAlignment="1" applyProtection="1">
      <alignment horizontal="center" vertical="center"/>
      <protection/>
    </xf>
    <xf numFmtId="43" fontId="3" fillId="35" borderId="0" xfId="24" applyFont="1" applyFill="1" applyBorder="1" applyAlignment="1" applyProtection="1">
      <alignment horizontal="center" vertical="center" wrapText="1"/>
      <protection/>
    </xf>
    <xf numFmtId="43" fontId="3" fillId="35" borderId="0" xfId="24" applyFont="1" applyFill="1" applyBorder="1" applyAlignment="1" applyProtection="1">
      <alignment vertical="center" wrapText="1"/>
      <protection/>
    </xf>
    <xf numFmtId="0" fontId="7" fillId="0" borderId="0" xfId="40" applyFont="1" applyAlignment="1">
      <alignment vertical="center"/>
      <protection/>
    </xf>
    <xf numFmtId="43" fontId="7" fillId="0" borderId="0" xfId="24" applyFont="1" applyFill="1" applyBorder="1" applyAlignment="1" applyProtection="1">
      <alignment vertical="center"/>
      <protection/>
    </xf>
    <xf numFmtId="0" fontId="52" fillId="0" borderId="10" xfId="0" applyFont="1" applyBorder="1" applyAlignment="1">
      <alignment horizontal="center" vertical="center" wrapText="1"/>
    </xf>
    <xf numFmtId="43" fontId="52" fillId="0" borderId="10" xfId="24" applyFont="1" applyBorder="1" applyAlignment="1">
      <alignment horizontal="center" vertical="center" wrapText="1"/>
    </xf>
    <xf numFmtId="0" fontId="52" fillId="0" borderId="10" xfId="0" applyFont="1" applyFill="1" applyBorder="1" applyAlignment="1">
      <alignment horizontal="left" vertical="center"/>
    </xf>
    <xf numFmtId="0" fontId="52" fillId="0" borderId="10" xfId="0" applyFont="1" applyFill="1" applyBorder="1" applyAlignment="1">
      <alignment vertical="center"/>
    </xf>
    <xf numFmtId="43" fontId="52" fillId="0" borderId="10" xfId="24" applyFont="1" applyFill="1" applyBorder="1" applyAlignment="1">
      <alignment vertical="center"/>
    </xf>
    <xf numFmtId="0" fontId="53" fillId="0" borderId="10" xfId="0" applyFont="1" applyFill="1" applyBorder="1" applyAlignment="1">
      <alignment vertical="center"/>
    </xf>
    <xf numFmtId="0" fontId="52" fillId="0" borderId="10" xfId="0" applyFont="1" applyBorder="1" applyAlignment="1">
      <alignment horizontal="center" vertical="center"/>
    </xf>
    <xf numFmtId="43" fontId="52" fillId="0" borderId="10" xfId="24" applyFont="1" applyBorder="1" applyAlignment="1">
      <alignment vertical="center"/>
    </xf>
    <xf numFmtId="43" fontId="52" fillId="0" borderId="10" xfId="24" applyFont="1" applyBorder="1" applyAlignment="1">
      <alignment horizontal="center" vertical="center"/>
    </xf>
    <xf numFmtId="0" fontId="54" fillId="0" borderId="0" xfId="40" applyFont="1" applyAlignment="1">
      <alignment horizontal="left" vertical="center"/>
      <protection/>
    </xf>
    <xf numFmtId="43" fontId="54" fillId="0" borderId="0" xfId="24" applyFont="1" applyFill="1" applyBorder="1" applyAlignment="1" applyProtection="1">
      <alignment horizontal="left" vertical="center"/>
      <protection/>
    </xf>
    <xf numFmtId="43" fontId="4" fillId="35" borderId="0" xfId="24" applyFont="1" applyFill="1" applyBorder="1" applyAlignment="1" applyProtection="1">
      <alignment horizontal="right" vertical="center"/>
      <protection/>
    </xf>
    <xf numFmtId="43" fontId="4" fillId="0" borderId="0" xfId="24" applyFont="1" applyFill="1" applyBorder="1" applyAlignment="1" applyProtection="1">
      <alignment horizontal="right" vertical="center"/>
      <protection/>
    </xf>
    <xf numFmtId="43" fontId="53" fillId="0" borderId="10" xfId="24" applyFont="1" applyBorder="1" applyAlignment="1">
      <alignment vertical="center"/>
    </xf>
    <xf numFmtId="43" fontId="0" fillId="0" borderId="0" xfId="24" applyFont="1" applyFill="1" applyBorder="1" applyAlignment="1" applyProtection="1">
      <alignment vertical="center" wrapText="1"/>
      <protection/>
    </xf>
    <xf numFmtId="43" fontId="2" fillId="35" borderId="0" xfId="24" applyFont="1" applyFill="1" applyBorder="1" applyAlignment="1" applyProtection="1">
      <alignment horizontal="center" vertical="center" wrapText="1"/>
      <protection/>
    </xf>
    <xf numFmtId="43" fontId="0" fillId="0" borderId="10" xfId="24" applyFont="1" applyFill="1" applyBorder="1" applyAlignment="1" applyProtection="1">
      <alignment horizontal="center" vertical="center" wrapText="1"/>
      <protection/>
    </xf>
    <xf numFmtId="43" fontId="0" fillId="0" borderId="10" xfId="24" applyFont="1" applyFill="1" applyBorder="1" applyAlignment="1" applyProtection="1">
      <alignment horizontal="right" vertical="center" wrapText="1"/>
      <protection/>
    </xf>
    <xf numFmtId="4" fontId="0" fillId="0" borderId="10" xfId="80" applyNumberFormat="1" applyFont="1" applyFill="1" applyBorder="1" applyAlignment="1">
      <alignment horizontal="right" vertical="center" wrapText="1"/>
      <protection/>
    </xf>
    <xf numFmtId="0" fontId="0" fillId="0" borderId="10" xfId="80" applyFont="1" applyBorder="1" applyAlignment="1">
      <alignment horizontal="left" vertical="center" wrapText="1"/>
      <protection/>
    </xf>
    <xf numFmtId="0" fontId="11" fillId="0" borderId="11" xfId="0" applyFont="1" applyFill="1" applyBorder="1" applyAlignment="1">
      <alignment horizontal="left" vertical="center" shrinkToFit="1"/>
    </xf>
    <xf numFmtId="43" fontId="0" fillId="0" borderId="10" xfId="24" applyFont="1" applyFill="1" applyBorder="1" applyAlignment="1" applyProtection="1">
      <alignment vertical="center" wrapText="1"/>
      <protection/>
    </xf>
    <xf numFmtId="4" fontId="11" fillId="0" borderId="11" xfId="0" applyNumberFormat="1" applyFont="1" applyFill="1" applyBorder="1" applyAlignment="1">
      <alignment horizontal="right" vertical="center" shrinkToFit="1"/>
    </xf>
    <xf numFmtId="0" fontId="0" fillId="0" borderId="12" xfId="80" applyFont="1" applyBorder="1" applyAlignment="1">
      <alignment horizontal="left" vertical="center" wrapText="1"/>
      <protection/>
    </xf>
    <xf numFmtId="0" fontId="11" fillId="0" borderId="13" xfId="0" applyFont="1" applyFill="1" applyBorder="1" applyAlignment="1">
      <alignment horizontal="left" vertical="center" shrinkToFit="1"/>
    </xf>
    <xf numFmtId="43" fontId="0" fillId="0" borderId="12" xfId="24" applyFont="1" applyFill="1" applyBorder="1" applyAlignment="1" applyProtection="1">
      <alignment vertical="center" wrapText="1"/>
      <protection/>
    </xf>
    <xf numFmtId="4" fontId="11" fillId="0" borderId="13" xfId="0" applyNumberFormat="1" applyFont="1" applyFill="1" applyBorder="1" applyAlignment="1">
      <alignment horizontal="right" vertical="center" shrinkToFit="1"/>
    </xf>
    <xf numFmtId="0" fontId="11" fillId="0" borderId="10" xfId="0" applyFont="1" applyFill="1" applyBorder="1" applyAlignment="1">
      <alignment horizontal="left" vertical="center" shrinkToFit="1"/>
    </xf>
    <xf numFmtId="4" fontId="11" fillId="0" borderId="10" xfId="0" applyNumberFormat="1" applyFont="1" applyFill="1" applyBorder="1" applyAlignment="1">
      <alignment horizontal="right" vertical="center" shrinkToFit="1"/>
    </xf>
    <xf numFmtId="0" fontId="0" fillId="0" borderId="0" xfId="80" applyFont="1" applyAlignment="1">
      <alignment horizontal="left" vertical="center" wrapText="1"/>
      <protection/>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43" fontId="0" fillId="0" borderId="0" xfId="24" applyFont="1" applyFill="1" applyBorder="1" applyAlignment="1" applyProtection="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43" fontId="0" fillId="35" borderId="0" xfId="24" applyFont="1" applyFill="1" applyBorder="1" applyAlignment="1" applyProtection="1">
      <alignment horizontal="right" vertical="center"/>
      <protection/>
    </xf>
    <xf numFmtId="176" fontId="0" fillId="35" borderId="10" xfId="15" applyNumberFormat="1" applyFont="1" applyFill="1" applyBorder="1" applyAlignment="1">
      <alignment horizontal="center" vertical="center"/>
      <protection/>
    </xf>
    <xf numFmtId="43" fontId="0" fillId="35" borderId="10" xfId="24" applyFont="1" applyFill="1" applyBorder="1" applyAlignment="1" applyProtection="1">
      <alignment horizontal="center" vertical="center"/>
      <protection/>
    </xf>
    <xf numFmtId="176" fontId="0" fillId="0" borderId="10" xfId="15" applyNumberFormat="1" applyFont="1" applyFill="1" applyBorder="1" applyAlignment="1">
      <alignment horizontal="center" vertical="center"/>
      <protection/>
    </xf>
    <xf numFmtId="176" fontId="3" fillId="0" borderId="10" xfId="15" applyNumberFormat="1" applyFont="1" applyFill="1" applyBorder="1" applyAlignment="1">
      <alignment horizontal="center" vertical="center"/>
      <protection/>
    </xf>
    <xf numFmtId="43" fontId="0" fillId="0" borderId="10" xfId="24" applyFont="1" applyFill="1" applyBorder="1" applyAlignment="1" applyProtection="1">
      <alignment horizontal="center" vertical="center"/>
      <protection/>
    </xf>
    <xf numFmtId="49" fontId="0" fillId="0" borderId="10" xfId="15" applyNumberFormat="1" applyFont="1" applyFill="1" applyBorder="1" applyAlignment="1">
      <alignment horizontal="center" vertical="center" wrapText="1"/>
      <protection/>
    </xf>
    <xf numFmtId="49" fontId="0" fillId="0"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left" vertical="center"/>
      <protection/>
    </xf>
    <xf numFmtId="176" fontId="1" fillId="0" borderId="10" xfId="15" applyNumberFormat="1" applyFont="1" applyFill="1" applyBorder="1" applyAlignment="1">
      <alignment horizontal="center" vertical="center"/>
      <protection/>
    </xf>
    <xf numFmtId="43" fontId="11" fillId="0" borderId="11" xfId="24" applyFont="1" applyFill="1" applyBorder="1" applyAlignment="1">
      <alignment horizontal="right" vertical="center" shrinkToFit="1"/>
    </xf>
    <xf numFmtId="0" fontId="1" fillId="0" borderId="10" xfId="15" applyNumberFormat="1" applyFont="1" applyFill="1" applyBorder="1" applyAlignment="1">
      <alignment horizontal="center" vertical="center"/>
      <protection/>
    </xf>
    <xf numFmtId="43" fontId="1" fillId="0" borderId="10" xfId="24" applyFont="1" applyFill="1" applyBorder="1" applyAlignment="1" applyProtection="1">
      <alignment horizontal="center" vertical="center"/>
      <protection/>
    </xf>
    <xf numFmtId="43" fontId="1" fillId="0" borderId="10" xfId="24" applyFont="1" applyFill="1" applyBorder="1" applyAlignment="1" applyProtection="1">
      <alignment horizontal="right" vertical="center"/>
      <protection/>
    </xf>
    <xf numFmtId="176" fontId="0" fillId="0" borderId="10" xfId="15" applyNumberFormat="1" applyFont="1" applyFill="1" applyBorder="1" applyAlignment="1">
      <alignment horizontal="left" vertical="center"/>
      <protection/>
    </xf>
    <xf numFmtId="43" fontId="1" fillId="0" borderId="10" xfId="24" applyFont="1" applyFill="1" applyBorder="1" applyAlignment="1" applyProtection="1">
      <alignment horizontal="left" vertical="center"/>
      <protection/>
    </xf>
    <xf numFmtId="176" fontId="13" fillId="0" borderId="10" xfId="15" applyNumberFormat="1" applyFont="1" applyFill="1" applyBorder="1" applyAlignment="1">
      <alignment horizontal="center" vertical="center"/>
      <protection/>
    </xf>
    <xf numFmtId="176" fontId="13" fillId="35" borderId="10" xfId="15" applyNumberFormat="1" applyFont="1" applyFill="1" applyBorder="1" applyAlignment="1">
      <alignment horizontal="center" vertical="center"/>
      <protection/>
    </xf>
    <xf numFmtId="176" fontId="1" fillId="35" borderId="10" xfId="15" applyNumberFormat="1" applyFont="1" applyFill="1" applyBorder="1" applyAlignment="1">
      <alignment horizontal="center" vertical="center"/>
      <protection/>
    </xf>
    <xf numFmtId="0" fontId="1" fillId="35" borderId="10" xfId="15" applyNumberFormat="1" applyFont="1" applyFill="1" applyBorder="1" applyAlignment="1">
      <alignment horizontal="center" vertical="center"/>
      <protection/>
    </xf>
    <xf numFmtId="43" fontId="1" fillId="35" borderId="10" xfId="24" applyFont="1" applyFill="1" applyBorder="1" applyAlignment="1" applyProtection="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43" fontId="0" fillId="0" borderId="0" xfId="24" applyFont="1" applyFill="1" applyBorder="1" applyAlignment="1" applyProtection="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 fillId="0" borderId="10" xfId="1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10" xfId="0" applyNumberFormat="1" applyFill="1" applyBorder="1" applyAlignment="1">
      <alignment horizontal="center" vertical="center"/>
    </xf>
    <xf numFmtId="43" fontId="0" fillId="0" borderId="10" xfId="24" applyFill="1" applyBorder="1" applyAlignment="1">
      <alignment horizontal="right" vertical="center"/>
    </xf>
    <xf numFmtId="176" fontId="0" fillId="35" borderId="10"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0" xfId="0" applyNumberFormat="1" applyFill="1" applyBorder="1" applyAlignment="1">
      <alignment horizontal="center" vertical="center" wrapText="1"/>
    </xf>
    <xf numFmtId="0" fontId="0" fillId="0" borderId="0" xfId="0" applyAlignment="1">
      <alignment vertical="center"/>
    </xf>
    <xf numFmtId="43" fontId="12" fillId="0" borderId="0" xfId="24" applyFont="1" applyFill="1" applyBorder="1" applyAlignment="1" applyProtection="1">
      <alignment horizontal="right" vertical="center"/>
      <protection/>
    </xf>
    <xf numFmtId="176" fontId="3" fillId="35" borderId="10" xfId="15" applyNumberFormat="1" applyFont="1" applyFill="1" applyBorder="1" applyAlignment="1">
      <alignment horizontal="center" vertical="center"/>
      <protection/>
    </xf>
    <xf numFmtId="176" fontId="1" fillId="35" borderId="10" xfId="15" applyNumberFormat="1" applyFont="1" applyFill="1" applyBorder="1" applyAlignment="1">
      <alignment horizontal="left" vertical="center"/>
      <protection/>
    </xf>
    <xf numFmtId="0" fontId="3" fillId="0" borderId="10" xfId="15" applyFont="1" applyBorder="1" applyAlignment="1">
      <alignment horizontal="right" vertical="center"/>
      <protection/>
    </xf>
    <xf numFmtId="43" fontId="1" fillId="0" borderId="10" xfId="24" applyFont="1" applyFill="1" applyBorder="1" applyAlignment="1" applyProtection="1">
      <alignment vertical="center"/>
      <protection/>
    </xf>
    <xf numFmtId="4" fontId="11" fillId="0" borderId="14" xfId="0" applyNumberFormat="1" applyFont="1" applyFill="1" applyBorder="1" applyAlignment="1">
      <alignment horizontal="right" vertical="center" shrinkToFit="1"/>
    </xf>
    <xf numFmtId="176" fontId="0" fillId="35" borderId="10" xfId="15" applyNumberFormat="1" applyFont="1" applyFill="1" applyBorder="1" applyAlignment="1" quotePrefix="1">
      <alignment horizontal="center" vertical="center"/>
      <protection/>
    </xf>
    <xf numFmtId="176" fontId="3" fillId="35" borderId="10" xfId="15" applyNumberFormat="1" applyFont="1" applyFill="1" applyBorder="1" applyAlignment="1" quotePrefix="1">
      <alignment horizontal="center" vertical="center"/>
      <protection/>
    </xf>
    <xf numFmtId="43" fontId="0" fillId="35" borderId="10" xfId="24" applyFont="1" applyFill="1" applyBorder="1" applyAlignment="1" applyProtection="1" quotePrefix="1">
      <alignment horizontal="center" vertical="center"/>
      <protection/>
    </xf>
    <xf numFmtId="176" fontId="1" fillId="0" borderId="10" xfId="15" applyNumberFormat="1" applyFont="1" applyFill="1" applyBorder="1" applyAlignment="1" quotePrefix="1">
      <alignment horizontal="left" vertical="center"/>
      <protection/>
    </xf>
    <xf numFmtId="176" fontId="1" fillId="35" borderId="10" xfId="15" applyNumberFormat="1" applyFont="1" applyFill="1" applyBorder="1" applyAlignment="1" quotePrefix="1">
      <alignment horizontal="center" vertical="center"/>
      <protection/>
    </xf>
    <xf numFmtId="176" fontId="1" fillId="35" borderId="10" xfId="15" applyNumberFormat="1" applyFont="1" applyFill="1" applyBorder="1" applyAlignment="1" quotePrefix="1">
      <alignment horizontal="left" vertical="center"/>
      <protection/>
    </xf>
    <xf numFmtId="176" fontId="13" fillId="0" borderId="10" xfId="15" applyNumberFormat="1" applyFont="1" applyFill="1" applyBorder="1" applyAlignment="1" quotePrefix="1">
      <alignment horizontal="center" vertical="center"/>
      <protection/>
    </xf>
    <xf numFmtId="176" fontId="13" fillId="35" borderId="10" xfId="15"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xf>
    <xf numFmtId="176"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0" borderId="10" xfId="15" applyNumberFormat="1" applyFont="1" applyFill="1" applyBorder="1" applyAlignment="1" quotePrefix="1">
      <alignment horizontal="center" vertical="center"/>
      <protection/>
    </xf>
    <xf numFmtId="176" fontId="3" fillId="0" borderId="10" xfId="15" applyNumberFormat="1" applyFont="1" applyFill="1" applyBorder="1" applyAlignment="1" quotePrefix="1">
      <alignment horizontal="center" vertical="center"/>
      <protection/>
    </xf>
    <xf numFmtId="43" fontId="0" fillId="0" borderId="10" xfId="24" applyFont="1" applyFill="1" applyBorder="1" applyAlignment="1" applyProtection="1" quotePrefix="1">
      <alignment horizontal="center" vertical="center"/>
      <protection/>
    </xf>
    <xf numFmtId="176" fontId="1" fillId="0" borderId="10"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J9" sqref="J9"/>
    </sheetView>
  </sheetViews>
  <sheetFormatPr defaultColWidth="9.00390625" defaultRowHeight="14.25"/>
  <cols>
    <col min="1" max="1" width="50.625" style="70" customWidth="1"/>
    <col min="2" max="2" width="4.00390625" style="70" customWidth="1"/>
    <col min="3" max="3" width="15.625" style="71" customWidth="1"/>
    <col min="4" max="4" width="43.625" style="70" customWidth="1"/>
    <col min="5" max="5" width="3.50390625" style="70" customWidth="1"/>
    <col min="6" max="6" width="17.25390625" style="71" customWidth="1"/>
    <col min="7" max="8" width="9.00390625" style="72" customWidth="1"/>
    <col min="9" max="16384" width="9.00390625" style="70" customWidth="1"/>
  </cols>
  <sheetData>
    <row r="1" spans="1:6" ht="15">
      <c r="A1" s="73"/>
      <c r="F1" s="126"/>
    </row>
    <row r="2" spans="1:8" s="68" customFormat="1" ht="18" customHeight="1">
      <c r="A2" s="74" t="s">
        <v>0</v>
      </c>
      <c r="B2" s="74"/>
      <c r="C2" s="33"/>
      <c r="D2" s="74"/>
      <c r="E2" s="74"/>
      <c r="F2" s="33"/>
      <c r="G2" s="100"/>
      <c r="H2" s="100"/>
    </row>
    <row r="3" spans="1:6" ht="9.75" customHeight="1">
      <c r="A3" s="75"/>
      <c r="B3" s="75"/>
      <c r="C3" s="76"/>
      <c r="D3" s="75"/>
      <c r="E3" s="75"/>
      <c r="F3" s="49" t="s">
        <v>1</v>
      </c>
    </row>
    <row r="4" spans="1:6" ht="15" customHeight="1">
      <c r="A4" s="6" t="s">
        <v>2</v>
      </c>
      <c r="B4" s="75"/>
      <c r="C4" s="76"/>
      <c r="D4" s="75"/>
      <c r="E4" s="75"/>
      <c r="F4" s="49" t="s">
        <v>3</v>
      </c>
    </row>
    <row r="5" spans="1:8" s="69" customFormat="1" ht="21.75" customHeight="1">
      <c r="A5" s="132" t="s">
        <v>4</v>
      </c>
      <c r="B5" s="77"/>
      <c r="C5" s="78"/>
      <c r="D5" s="132" t="s">
        <v>5</v>
      </c>
      <c r="E5" s="77"/>
      <c r="F5" s="78"/>
      <c r="G5" s="101"/>
      <c r="H5" s="101"/>
    </row>
    <row r="6" spans="1:8" s="69" customFormat="1" ht="21.75" customHeight="1">
      <c r="A6" s="132" t="s">
        <v>6</v>
      </c>
      <c r="B6" s="133" t="s">
        <v>7</v>
      </c>
      <c r="C6" s="78" t="s">
        <v>8</v>
      </c>
      <c r="D6" s="132" t="s">
        <v>6</v>
      </c>
      <c r="E6" s="133" t="s">
        <v>7</v>
      </c>
      <c r="F6" s="78" t="s">
        <v>8</v>
      </c>
      <c r="G6" s="101"/>
      <c r="H6" s="101"/>
    </row>
    <row r="7" spans="1:8" s="69" customFormat="1" ht="21.75" customHeight="1">
      <c r="A7" s="132" t="s">
        <v>9</v>
      </c>
      <c r="B7" s="77"/>
      <c r="C7" s="134" t="s">
        <v>10</v>
      </c>
      <c r="D7" s="132" t="s">
        <v>9</v>
      </c>
      <c r="E7" s="77"/>
      <c r="F7" s="134" t="s">
        <v>11</v>
      </c>
      <c r="G7" s="101"/>
      <c r="H7" s="101"/>
    </row>
    <row r="8" spans="1:8" s="69" customFormat="1" ht="21.75" customHeight="1">
      <c r="A8" s="135" t="s">
        <v>12</v>
      </c>
      <c r="B8" s="136" t="s">
        <v>10</v>
      </c>
      <c r="C8" s="89">
        <v>19556.15</v>
      </c>
      <c r="D8" s="137" t="s">
        <v>13</v>
      </c>
      <c r="E8" s="136" t="s">
        <v>14</v>
      </c>
      <c r="F8" s="86">
        <v>0.5</v>
      </c>
      <c r="G8" s="101"/>
      <c r="H8" s="101"/>
    </row>
    <row r="9" spans="1:8" s="69" customFormat="1" ht="21.75" customHeight="1">
      <c r="A9" s="128" t="s">
        <v>15</v>
      </c>
      <c r="B9" s="136" t="s">
        <v>11</v>
      </c>
      <c r="C9" s="86">
        <v>0</v>
      </c>
      <c r="D9" s="137" t="s">
        <v>16</v>
      </c>
      <c r="E9" s="136" t="s">
        <v>17</v>
      </c>
      <c r="F9" s="86">
        <v>0</v>
      </c>
      <c r="G9" s="101"/>
      <c r="H9" s="101"/>
    </row>
    <row r="10" spans="1:8" s="69" customFormat="1" ht="21.75" customHeight="1">
      <c r="A10" s="84" t="s">
        <v>18</v>
      </c>
      <c r="B10" s="136" t="s">
        <v>19</v>
      </c>
      <c r="C10" s="86">
        <v>0</v>
      </c>
      <c r="D10" s="137" t="s">
        <v>20</v>
      </c>
      <c r="E10" s="136" t="s">
        <v>21</v>
      </c>
      <c r="F10" s="86">
        <v>0</v>
      </c>
      <c r="G10" s="101"/>
      <c r="H10" s="101"/>
    </row>
    <row r="11" spans="1:8" s="69" customFormat="1" ht="21.75" customHeight="1">
      <c r="A11" s="128" t="s">
        <v>22</v>
      </c>
      <c r="B11" s="136" t="s">
        <v>23</v>
      </c>
      <c r="C11" s="86">
        <v>100.62</v>
      </c>
      <c r="D11" s="137" t="s">
        <v>24</v>
      </c>
      <c r="E11" s="136" t="s">
        <v>25</v>
      </c>
      <c r="F11" s="86">
        <v>0</v>
      </c>
      <c r="G11" s="101"/>
      <c r="H11" s="101"/>
    </row>
    <row r="12" spans="1:8" s="69" customFormat="1" ht="21.75" customHeight="1">
      <c r="A12" s="128" t="s">
        <v>26</v>
      </c>
      <c r="B12" s="136" t="s">
        <v>27</v>
      </c>
      <c r="C12" s="86">
        <v>5787.21</v>
      </c>
      <c r="D12" s="137" t="s">
        <v>28</v>
      </c>
      <c r="E12" s="136" t="s">
        <v>29</v>
      </c>
      <c r="F12" s="86">
        <v>21885.4</v>
      </c>
      <c r="G12" s="101"/>
      <c r="H12" s="101"/>
    </row>
    <row r="13" spans="1:8" s="69" customFormat="1" ht="21.75" customHeight="1">
      <c r="A13" s="128" t="s">
        <v>30</v>
      </c>
      <c r="B13" s="136" t="s">
        <v>31</v>
      </c>
      <c r="C13" s="86">
        <v>0</v>
      </c>
      <c r="D13" s="137" t="s">
        <v>32</v>
      </c>
      <c r="E13" s="136" t="s">
        <v>33</v>
      </c>
      <c r="F13" s="86">
        <v>2</v>
      </c>
      <c r="G13" s="101"/>
      <c r="H13" s="101"/>
    </row>
    <row r="14" spans="1:8" s="69" customFormat="1" ht="21.75" customHeight="1">
      <c r="A14" s="128" t="s">
        <v>34</v>
      </c>
      <c r="B14" s="136" t="s">
        <v>35</v>
      </c>
      <c r="C14" s="86">
        <v>0</v>
      </c>
      <c r="D14" s="90" t="s">
        <v>36</v>
      </c>
      <c r="E14" s="136" t="s">
        <v>37</v>
      </c>
      <c r="F14" s="86">
        <v>806.67</v>
      </c>
      <c r="G14" s="101"/>
      <c r="H14" s="101"/>
    </row>
    <row r="15" spans="1:8" s="69" customFormat="1" ht="21.75" customHeight="1">
      <c r="A15" s="128" t="s">
        <v>38</v>
      </c>
      <c r="B15" s="136" t="s">
        <v>39</v>
      </c>
      <c r="C15" s="86">
        <v>9.72</v>
      </c>
      <c r="D15" s="84" t="s">
        <v>40</v>
      </c>
      <c r="E15" s="136" t="s">
        <v>41</v>
      </c>
      <c r="F15" s="86">
        <v>519.75</v>
      </c>
      <c r="G15" s="101"/>
      <c r="H15" s="101"/>
    </row>
    <row r="16" spans="1:8" s="69" customFormat="1" ht="21.75" customHeight="1">
      <c r="A16" s="129"/>
      <c r="B16" s="136" t="s">
        <v>42</v>
      </c>
      <c r="C16" s="89"/>
      <c r="D16" s="84" t="s">
        <v>43</v>
      </c>
      <c r="E16" s="136" t="s">
        <v>44</v>
      </c>
      <c r="F16" s="60">
        <v>449.49</v>
      </c>
      <c r="G16" s="101"/>
      <c r="H16" s="101"/>
    </row>
    <row r="17" spans="1:8" s="69" customFormat="1" ht="21.75" customHeight="1">
      <c r="A17" s="138" t="s">
        <v>45</v>
      </c>
      <c r="B17" s="136" t="s">
        <v>46</v>
      </c>
      <c r="C17" s="89">
        <v>25453.69</v>
      </c>
      <c r="D17" s="138" t="s">
        <v>47</v>
      </c>
      <c r="E17" s="136" t="s">
        <v>48</v>
      </c>
      <c r="F17" s="130">
        <v>23663.8</v>
      </c>
      <c r="G17" s="101"/>
      <c r="H17" s="101"/>
    </row>
    <row r="18" spans="1:8" s="69" customFormat="1" ht="21.75" customHeight="1">
      <c r="A18" s="84" t="s">
        <v>49</v>
      </c>
      <c r="B18" s="136" t="s">
        <v>50</v>
      </c>
      <c r="C18" s="89">
        <v>0</v>
      </c>
      <c r="D18" s="84" t="s">
        <v>51</v>
      </c>
      <c r="E18" s="136" t="s">
        <v>52</v>
      </c>
      <c r="F18" s="130">
        <v>0</v>
      </c>
      <c r="G18" s="101"/>
      <c r="H18" s="101"/>
    </row>
    <row r="19" spans="1:8" s="69" customFormat="1" ht="21.75" customHeight="1">
      <c r="A19" s="84" t="s">
        <v>53</v>
      </c>
      <c r="B19" s="136" t="s">
        <v>54</v>
      </c>
      <c r="C19" s="60">
        <v>3180.93</v>
      </c>
      <c r="D19" s="84" t="s">
        <v>55</v>
      </c>
      <c r="E19" s="136" t="s">
        <v>56</v>
      </c>
      <c r="F19" s="131">
        <v>4970.83</v>
      </c>
      <c r="G19" s="101"/>
      <c r="H19" s="101"/>
    </row>
    <row r="20" spans="1:6" ht="21.75" customHeight="1">
      <c r="A20" s="139" t="s">
        <v>57</v>
      </c>
      <c r="B20" s="136" t="s">
        <v>58</v>
      </c>
      <c r="C20" s="89">
        <v>28634.63</v>
      </c>
      <c r="D20" s="139" t="s">
        <v>57</v>
      </c>
      <c r="E20" s="136" t="s">
        <v>59</v>
      </c>
      <c r="F20" s="89" t="s">
        <v>60</v>
      </c>
    </row>
    <row r="21" spans="1:6" ht="51" customHeight="1">
      <c r="A21" s="97" t="s">
        <v>61</v>
      </c>
      <c r="B21" s="98"/>
      <c r="C21" s="99"/>
      <c r="D21" s="98"/>
      <c r="E21" s="98"/>
      <c r="F21" s="9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7"/>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41"/>
  <sheetViews>
    <sheetView zoomScaleSheetLayoutView="160" workbookViewId="0" topLeftCell="A1">
      <selection activeCell="L30" sqref="L30"/>
    </sheetView>
  </sheetViews>
  <sheetFormatPr defaultColWidth="9.00390625" defaultRowHeight="14.25"/>
  <cols>
    <col min="1" max="2" width="4.625" style="106" customWidth="1"/>
    <col min="3" max="3" width="23.25390625" style="106" customWidth="1"/>
    <col min="4" max="10" width="13.375" style="106" customWidth="1"/>
    <col min="11" max="16384" width="9.00390625" style="106" customWidth="1"/>
  </cols>
  <sheetData>
    <row r="1" spans="1:10" s="103" customFormat="1" ht="22.5">
      <c r="A1" s="107" t="s">
        <v>62</v>
      </c>
      <c r="B1" s="107"/>
      <c r="C1" s="107"/>
      <c r="D1" s="107"/>
      <c r="E1" s="107"/>
      <c r="F1" s="107"/>
      <c r="G1" s="107"/>
      <c r="H1" s="107"/>
      <c r="I1" s="107"/>
      <c r="J1" s="107"/>
    </row>
    <row r="2" spans="1:10" ht="15">
      <c r="A2" s="108"/>
      <c r="B2" s="108"/>
      <c r="C2" s="108"/>
      <c r="D2" s="108"/>
      <c r="E2" s="108"/>
      <c r="F2" s="108"/>
      <c r="G2" s="108"/>
      <c r="H2" s="108"/>
      <c r="I2" s="108"/>
      <c r="J2" s="5" t="s">
        <v>63</v>
      </c>
    </row>
    <row r="3" spans="1:10" ht="15">
      <c r="A3" s="6" t="s">
        <v>2</v>
      </c>
      <c r="B3" s="108"/>
      <c r="C3" s="108"/>
      <c r="D3" s="108"/>
      <c r="E3" s="108"/>
      <c r="F3" s="109"/>
      <c r="G3" s="108"/>
      <c r="H3" s="108"/>
      <c r="I3" s="108"/>
      <c r="J3" s="5" t="s">
        <v>3</v>
      </c>
    </row>
    <row r="4" spans="1:11" s="104" customFormat="1" ht="22.5" customHeight="1">
      <c r="A4" s="140" t="s">
        <v>6</v>
      </c>
      <c r="B4" s="110"/>
      <c r="C4" s="110"/>
      <c r="D4" s="140" t="s">
        <v>45</v>
      </c>
      <c r="E4" s="141" t="s">
        <v>64</v>
      </c>
      <c r="F4" s="140" t="s">
        <v>65</v>
      </c>
      <c r="G4" s="140" t="s">
        <v>66</v>
      </c>
      <c r="H4" s="140" t="s">
        <v>67</v>
      </c>
      <c r="I4" s="140" t="s">
        <v>68</v>
      </c>
      <c r="J4" s="140" t="s">
        <v>69</v>
      </c>
      <c r="K4" s="121"/>
    </row>
    <row r="5" spans="1:11" s="104" customFormat="1" ht="22.5" customHeight="1">
      <c r="A5" s="111" t="s">
        <v>70</v>
      </c>
      <c r="B5" s="110"/>
      <c r="C5" s="140" t="s">
        <v>71</v>
      </c>
      <c r="D5" s="110"/>
      <c r="E5" s="124"/>
      <c r="F5" s="110"/>
      <c r="G5" s="110"/>
      <c r="H5" s="110"/>
      <c r="I5" s="110"/>
      <c r="J5" s="110"/>
      <c r="K5" s="121"/>
    </row>
    <row r="6" spans="1:11" s="104" customFormat="1" ht="22.5" customHeight="1">
      <c r="A6" s="110"/>
      <c r="B6" s="110"/>
      <c r="C6" s="110"/>
      <c r="D6" s="110"/>
      <c r="E6" s="124"/>
      <c r="F6" s="110"/>
      <c r="G6" s="110"/>
      <c r="H6" s="110"/>
      <c r="I6" s="110"/>
      <c r="J6" s="110"/>
      <c r="K6" s="121"/>
    </row>
    <row r="7" spans="1:11" ht="22.5" customHeight="1">
      <c r="A7" s="142" t="s">
        <v>72</v>
      </c>
      <c r="B7" s="114"/>
      <c r="C7" s="114"/>
      <c r="D7" s="142" t="s">
        <v>10</v>
      </c>
      <c r="E7" s="142" t="s">
        <v>11</v>
      </c>
      <c r="F7" s="142" t="s">
        <v>19</v>
      </c>
      <c r="G7" s="142" t="s">
        <v>23</v>
      </c>
      <c r="H7" s="142" t="s">
        <v>27</v>
      </c>
      <c r="I7" s="142" t="s">
        <v>31</v>
      </c>
      <c r="J7" s="112" t="s">
        <v>35</v>
      </c>
      <c r="K7" s="123"/>
    </row>
    <row r="8" spans="1:11" ht="22.5" customHeight="1">
      <c r="A8" s="142" t="s">
        <v>73</v>
      </c>
      <c r="B8" s="114"/>
      <c r="C8" s="114"/>
      <c r="D8" s="115">
        <v>25453.69</v>
      </c>
      <c r="E8" s="115">
        <v>19556.15</v>
      </c>
      <c r="F8" s="115">
        <v>100.62</v>
      </c>
      <c r="G8" s="115">
        <v>5787.21</v>
      </c>
      <c r="H8" s="115">
        <f>SUM(H9+H12+H18+H21+H32+H36)</f>
        <v>0</v>
      </c>
      <c r="I8" s="115">
        <f>SUM(I9+I12+I18+I21+I32+I36)</f>
        <v>0</v>
      </c>
      <c r="J8" s="115">
        <v>9.72</v>
      </c>
      <c r="K8" s="123"/>
    </row>
    <row r="9" spans="1:11" ht="22.5" customHeight="1">
      <c r="A9" s="116" t="s">
        <v>74</v>
      </c>
      <c r="B9" s="116"/>
      <c r="C9" s="65" t="s">
        <v>75</v>
      </c>
      <c r="D9" s="66">
        <v>0.5</v>
      </c>
      <c r="E9" s="66">
        <v>0.5</v>
      </c>
      <c r="F9" s="66">
        <v>0</v>
      </c>
      <c r="G9" s="66">
        <v>0</v>
      </c>
      <c r="H9" s="66">
        <v>0</v>
      </c>
      <c r="I9" s="66">
        <v>0</v>
      </c>
      <c r="J9" s="66">
        <v>0</v>
      </c>
      <c r="K9" s="123"/>
    </row>
    <row r="10" spans="1:11" ht="22.5" customHeight="1">
      <c r="A10" s="116" t="s">
        <v>76</v>
      </c>
      <c r="B10" s="116"/>
      <c r="C10" s="65" t="s">
        <v>77</v>
      </c>
      <c r="D10" s="66">
        <v>0.5</v>
      </c>
      <c r="E10" s="66">
        <v>0.5</v>
      </c>
      <c r="F10" s="66">
        <v>0</v>
      </c>
      <c r="G10" s="66">
        <v>0</v>
      </c>
      <c r="H10" s="66">
        <v>0</v>
      </c>
      <c r="I10" s="66">
        <v>0</v>
      </c>
      <c r="J10" s="66">
        <v>0</v>
      </c>
      <c r="K10" s="123"/>
    </row>
    <row r="11" spans="1:11" ht="22.5" customHeight="1">
      <c r="A11" s="116" t="s">
        <v>78</v>
      </c>
      <c r="B11" s="116"/>
      <c r="C11" s="65" t="s">
        <v>79</v>
      </c>
      <c r="D11" s="66">
        <v>0.5</v>
      </c>
      <c r="E11" s="66">
        <v>0.5</v>
      </c>
      <c r="F11" s="66">
        <v>0</v>
      </c>
      <c r="G11" s="66">
        <v>0</v>
      </c>
      <c r="H11" s="66">
        <v>0</v>
      </c>
      <c r="I11" s="66">
        <v>0</v>
      </c>
      <c r="J11" s="66">
        <v>0</v>
      </c>
      <c r="K11" s="123"/>
    </row>
    <row r="12" spans="1:11" ht="22.5" customHeight="1">
      <c r="A12" s="116" t="s">
        <v>80</v>
      </c>
      <c r="B12" s="116"/>
      <c r="C12" s="65" t="s">
        <v>81</v>
      </c>
      <c r="D12" s="66">
        <v>23821.69</v>
      </c>
      <c r="E12" s="66">
        <v>17924.15</v>
      </c>
      <c r="F12" s="66">
        <v>100.62</v>
      </c>
      <c r="G12" s="66">
        <v>5787.21</v>
      </c>
      <c r="H12" s="66">
        <v>0</v>
      </c>
      <c r="I12" s="66">
        <v>0</v>
      </c>
      <c r="J12" s="66">
        <v>9.72</v>
      </c>
      <c r="K12" s="123"/>
    </row>
    <row r="13" spans="1:11" ht="22.5" customHeight="1">
      <c r="A13" s="116" t="s">
        <v>82</v>
      </c>
      <c r="B13" s="116"/>
      <c r="C13" s="65" t="s">
        <v>83</v>
      </c>
      <c r="D13" s="66">
        <v>35</v>
      </c>
      <c r="E13" s="66">
        <v>35</v>
      </c>
      <c r="F13" s="66">
        <v>0</v>
      </c>
      <c r="G13" s="66">
        <v>0</v>
      </c>
      <c r="H13" s="66">
        <v>0</v>
      </c>
      <c r="I13" s="66">
        <v>0</v>
      </c>
      <c r="J13" s="66">
        <v>0</v>
      </c>
      <c r="K13" s="123"/>
    </row>
    <row r="14" spans="1:11" ht="22.5" customHeight="1">
      <c r="A14" s="116" t="s">
        <v>84</v>
      </c>
      <c r="B14" s="116"/>
      <c r="C14" s="65" t="s">
        <v>85</v>
      </c>
      <c r="D14" s="66">
        <v>35</v>
      </c>
      <c r="E14" s="66">
        <v>35</v>
      </c>
      <c r="F14" s="66">
        <v>0</v>
      </c>
      <c r="G14" s="66">
        <v>0</v>
      </c>
      <c r="H14" s="66">
        <v>0</v>
      </c>
      <c r="I14" s="66">
        <v>0</v>
      </c>
      <c r="J14" s="66">
        <v>0</v>
      </c>
      <c r="K14" s="123"/>
    </row>
    <row r="15" spans="1:11" ht="22.5" customHeight="1">
      <c r="A15" s="116" t="s">
        <v>86</v>
      </c>
      <c r="B15" s="116"/>
      <c r="C15" s="65" t="s">
        <v>87</v>
      </c>
      <c r="D15" s="66">
        <v>23786.69</v>
      </c>
      <c r="E15" s="66">
        <v>17889.15</v>
      </c>
      <c r="F15" s="66">
        <v>100.62</v>
      </c>
      <c r="G15" s="66">
        <v>5787.21</v>
      </c>
      <c r="H15" s="66">
        <v>0</v>
      </c>
      <c r="I15" s="66">
        <v>0</v>
      </c>
      <c r="J15" s="66">
        <v>9.72</v>
      </c>
      <c r="K15" s="123"/>
    </row>
    <row r="16" spans="1:11" ht="22.5" customHeight="1">
      <c r="A16" s="116" t="s">
        <v>88</v>
      </c>
      <c r="B16" s="116"/>
      <c r="C16" s="65" t="s">
        <v>89</v>
      </c>
      <c r="D16" s="66">
        <v>221.02</v>
      </c>
      <c r="E16" s="66">
        <v>221.02</v>
      </c>
      <c r="F16" s="66">
        <v>0</v>
      </c>
      <c r="G16" s="66">
        <v>0</v>
      </c>
      <c r="H16" s="66">
        <v>0</v>
      </c>
      <c r="I16" s="66">
        <v>0</v>
      </c>
      <c r="J16" s="66">
        <v>0</v>
      </c>
      <c r="K16" s="123"/>
    </row>
    <row r="17" spans="1:11" ht="22.5" customHeight="1">
      <c r="A17" s="116" t="s">
        <v>90</v>
      </c>
      <c r="B17" s="116"/>
      <c r="C17" s="65" t="s">
        <v>91</v>
      </c>
      <c r="D17" s="66">
        <v>23565.68</v>
      </c>
      <c r="E17" s="66">
        <v>17668.13</v>
      </c>
      <c r="F17" s="66">
        <v>100.62</v>
      </c>
      <c r="G17" s="66">
        <v>5787.21</v>
      </c>
      <c r="H17" s="66">
        <v>0</v>
      </c>
      <c r="I17" s="66">
        <v>0</v>
      </c>
      <c r="J17" s="66">
        <v>9.72</v>
      </c>
      <c r="K17" s="123"/>
    </row>
    <row r="18" spans="1:11" ht="22.5" customHeight="1">
      <c r="A18" s="116" t="s">
        <v>92</v>
      </c>
      <c r="B18" s="116"/>
      <c r="C18" s="65" t="s">
        <v>93</v>
      </c>
      <c r="D18" s="66">
        <v>2</v>
      </c>
      <c r="E18" s="66">
        <v>2</v>
      </c>
      <c r="F18" s="66">
        <v>0</v>
      </c>
      <c r="G18" s="66">
        <v>0</v>
      </c>
      <c r="H18" s="66">
        <v>0</v>
      </c>
      <c r="I18" s="66">
        <v>0</v>
      </c>
      <c r="J18" s="66">
        <v>0</v>
      </c>
      <c r="K18" s="123"/>
    </row>
    <row r="19" spans="1:11" ht="22.5" customHeight="1">
      <c r="A19" s="116" t="s">
        <v>94</v>
      </c>
      <c r="B19" s="116"/>
      <c r="C19" s="65" t="s">
        <v>95</v>
      </c>
      <c r="D19" s="66">
        <v>2</v>
      </c>
      <c r="E19" s="66">
        <v>2</v>
      </c>
      <c r="F19" s="66">
        <v>0</v>
      </c>
      <c r="G19" s="66">
        <v>0</v>
      </c>
      <c r="H19" s="66">
        <v>0</v>
      </c>
      <c r="I19" s="66">
        <v>0</v>
      </c>
      <c r="J19" s="66">
        <v>0</v>
      </c>
      <c r="K19" s="123"/>
    </row>
    <row r="20" spans="1:11" ht="22.5" customHeight="1">
      <c r="A20" s="116" t="s">
        <v>96</v>
      </c>
      <c r="B20" s="116"/>
      <c r="C20" s="65" t="s">
        <v>97</v>
      </c>
      <c r="D20" s="66">
        <v>2</v>
      </c>
      <c r="E20" s="66">
        <v>2</v>
      </c>
      <c r="F20" s="66">
        <v>0</v>
      </c>
      <c r="G20" s="66">
        <v>0</v>
      </c>
      <c r="H20" s="66">
        <v>0</v>
      </c>
      <c r="I20" s="66">
        <v>0</v>
      </c>
      <c r="J20" s="66">
        <v>0</v>
      </c>
      <c r="K20" s="123"/>
    </row>
    <row r="21" spans="1:11" ht="22.5" customHeight="1">
      <c r="A21" s="116" t="s">
        <v>98</v>
      </c>
      <c r="B21" s="116"/>
      <c r="C21" s="65" t="s">
        <v>99</v>
      </c>
      <c r="D21" s="66">
        <v>806.67</v>
      </c>
      <c r="E21" s="66">
        <v>806.67</v>
      </c>
      <c r="F21" s="66">
        <v>0</v>
      </c>
      <c r="G21" s="66">
        <v>0</v>
      </c>
      <c r="H21" s="66">
        <v>0</v>
      </c>
      <c r="I21" s="66">
        <v>0</v>
      </c>
      <c r="J21" s="66">
        <v>0</v>
      </c>
      <c r="K21" s="123"/>
    </row>
    <row r="22" spans="1:11" ht="22.5" customHeight="1">
      <c r="A22" s="116" t="s">
        <v>100</v>
      </c>
      <c r="B22" s="116"/>
      <c r="C22" s="65" t="s">
        <v>101</v>
      </c>
      <c r="D22" s="66">
        <v>15</v>
      </c>
      <c r="E22" s="66">
        <v>15</v>
      </c>
      <c r="F22" s="66">
        <v>0</v>
      </c>
      <c r="G22" s="66">
        <v>0</v>
      </c>
      <c r="H22" s="66">
        <v>0</v>
      </c>
      <c r="I22" s="66">
        <v>0</v>
      </c>
      <c r="J22" s="66">
        <v>0</v>
      </c>
      <c r="K22" s="123"/>
    </row>
    <row r="23" spans="1:11" ht="22.5" customHeight="1">
      <c r="A23" s="116" t="s">
        <v>102</v>
      </c>
      <c r="B23" s="116"/>
      <c r="C23" s="65" t="s">
        <v>103</v>
      </c>
      <c r="D23" s="66">
        <v>15</v>
      </c>
      <c r="E23" s="66">
        <v>15</v>
      </c>
      <c r="F23" s="66">
        <v>0</v>
      </c>
      <c r="G23" s="66">
        <v>0</v>
      </c>
      <c r="H23" s="66">
        <v>0</v>
      </c>
      <c r="I23" s="66">
        <v>0</v>
      </c>
      <c r="J23" s="66">
        <v>0</v>
      </c>
      <c r="K23" s="123"/>
    </row>
    <row r="24" spans="1:11" ht="22.5" customHeight="1">
      <c r="A24" s="116" t="s">
        <v>104</v>
      </c>
      <c r="B24" s="116"/>
      <c r="C24" s="65" t="s">
        <v>105</v>
      </c>
      <c r="D24" s="66">
        <v>743.04</v>
      </c>
      <c r="E24" s="66">
        <v>743.04</v>
      </c>
      <c r="F24" s="66">
        <v>0</v>
      </c>
      <c r="G24" s="66">
        <v>0</v>
      </c>
      <c r="H24" s="66">
        <v>0</v>
      </c>
      <c r="I24" s="66">
        <v>0</v>
      </c>
      <c r="J24" s="66">
        <v>0</v>
      </c>
      <c r="K24" s="123"/>
    </row>
    <row r="25" spans="1:11" ht="22.5" customHeight="1">
      <c r="A25" s="116" t="s">
        <v>106</v>
      </c>
      <c r="B25" s="116"/>
      <c r="C25" s="65" t="s">
        <v>107</v>
      </c>
      <c r="D25" s="66">
        <v>100.38</v>
      </c>
      <c r="E25" s="66">
        <v>100.38</v>
      </c>
      <c r="F25" s="66">
        <v>0</v>
      </c>
      <c r="G25" s="66">
        <v>0</v>
      </c>
      <c r="H25" s="66">
        <v>0</v>
      </c>
      <c r="I25" s="66">
        <v>0</v>
      </c>
      <c r="J25" s="66">
        <v>0</v>
      </c>
      <c r="K25" s="123"/>
    </row>
    <row r="26" spans="1:11" ht="22.5" customHeight="1">
      <c r="A26" s="116" t="s">
        <v>108</v>
      </c>
      <c r="B26" s="116"/>
      <c r="C26" s="65" t="s">
        <v>109</v>
      </c>
      <c r="D26" s="66">
        <v>610.89</v>
      </c>
      <c r="E26" s="66">
        <v>610.89</v>
      </c>
      <c r="F26" s="66">
        <v>0</v>
      </c>
      <c r="G26" s="66">
        <v>0</v>
      </c>
      <c r="H26" s="66">
        <v>0</v>
      </c>
      <c r="I26" s="66">
        <v>0</v>
      </c>
      <c r="J26" s="66">
        <v>0</v>
      </c>
      <c r="K26" s="123"/>
    </row>
    <row r="27" spans="1:11" ht="22.5" customHeight="1">
      <c r="A27" s="116" t="s">
        <v>110</v>
      </c>
      <c r="B27" s="116"/>
      <c r="C27" s="65" t="s">
        <v>111</v>
      </c>
      <c r="D27" s="66">
        <v>31.77</v>
      </c>
      <c r="E27" s="66">
        <v>31.77</v>
      </c>
      <c r="F27" s="66">
        <v>0</v>
      </c>
      <c r="G27" s="66">
        <v>0</v>
      </c>
      <c r="H27" s="66">
        <v>0</v>
      </c>
      <c r="I27" s="66">
        <v>0</v>
      </c>
      <c r="J27" s="66">
        <v>0</v>
      </c>
      <c r="K27" s="123"/>
    </row>
    <row r="28" spans="1:11" ht="22.5" customHeight="1">
      <c r="A28" s="116" t="s">
        <v>112</v>
      </c>
      <c r="B28" s="116"/>
      <c r="C28" s="65" t="s">
        <v>113</v>
      </c>
      <c r="D28" s="66">
        <v>31.83</v>
      </c>
      <c r="E28" s="66">
        <v>31.83</v>
      </c>
      <c r="F28" s="66">
        <v>0</v>
      </c>
      <c r="G28" s="66">
        <v>0</v>
      </c>
      <c r="H28" s="66">
        <v>0</v>
      </c>
      <c r="I28" s="66">
        <v>0</v>
      </c>
      <c r="J28" s="66">
        <v>0</v>
      </c>
      <c r="K28" s="123"/>
    </row>
    <row r="29" spans="1:11" ht="22.5" customHeight="1">
      <c r="A29" s="116" t="s">
        <v>114</v>
      </c>
      <c r="B29" s="116"/>
      <c r="C29" s="65" t="s">
        <v>115</v>
      </c>
      <c r="D29" s="66">
        <v>31.83</v>
      </c>
      <c r="E29" s="66">
        <v>31.83</v>
      </c>
      <c r="F29" s="66">
        <v>0</v>
      </c>
      <c r="G29" s="66">
        <v>0</v>
      </c>
      <c r="H29" s="66">
        <v>0</v>
      </c>
      <c r="I29" s="66">
        <v>0</v>
      </c>
      <c r="J29" s="66">
        <v>0</v>
      </c>
      <c r="K29" s="123"/>
    </row>
    <row r="30" spans="1:11" ht="22.5" customHeight="1">
      <c r="A30" s="116" t="s">
        <v>116</v>
      </c>
      <c r="B30" s="116"/>
      <c r="C30" s="65" t="s">
        <v>117</v>
      </c>
      <c r="D30" s="66">
        <v>16.79</v>
      </c>
      <c r="E30" s="66">
        <v>16.79</v>
      </c>
      <c r="F30" s="66">
        <v>0</v>
      </c>
      <c r="G30" s="66">
        <v>0</v>
      </c>
      <c r="H30" s="66">
        <v>0</v>
      </c>
      <c r="I30" s="66">
        <v>0</v>
      </c>
      <c r="J30" s="66">
        <v>0</v>
      </c>
      <c r="K30" s="123"/>
    </row>
    <row r="31" spans="1:11" ht="22.5" customHeight="1">
      <c r="A31" s="116" t="s">
        <v>118</v>
      </c>
      <c r="B31" s="116"/>
      <c r="C31" s="65" t="s">
        <v>119</v>
      </c>
      <c r="D31" s="66">
        <v>16.79</v>
      </c>
      <c r="E31" s="66">
        <v>16.79</v>
      </c>
      <c r="F31" s="66">
        <v>0</v>
      </c>
      <c r="G31" s="66">
        <v>0</v>
      </c>
      <c r="H31" s="66">
        <v>0</v>
      </c>
      <c r="I31" s="66">
        <v>0</v>
      </c>
      <c r="J31" s="66">
        <v>0</v>
      </c>
      <c r="K31" s="123"/>
    </row>
    <row r="32" spans="1:11" ht="22.5" customHeight="1">
      <c r="A32" s="116" t="s">
        <v>120</v>
      </c>
      <c r="B32" s="116"/>
      <c r="C32" s="65" t="s">
        <v>121</v>
      </c>
      <c r="D32" s="66">
        <v>373.35</v>
      </c>
      <c r="E32" s="66">
        <v>373.35</v>
      </c>
      <c r="F32" s="66">
        <v>0</v>
      </c>
      <c r="G32" s="66">
        <v>0</v>
      </c>
      <c r="H32" s="66">
        <v>0</v>
      </c>
      <c r="I32" s="66">
        <v>0</v>
      </c>
      <c r="J32" s="66">
        <v>0</v>
      </c>
      <c r="K32" s="123"/>
    </row>
    <row r="33" spans="1:11" ht="22.5" customHeight="1">
      <c r="A33" s="116" t="s">
        <v>122</v>
      </c>
      <c r="B33" s="116"/>
      <c r="C33" s="65" t="s">
        <v>123</v>
      </c>
      <c r="D33" s="66">
        <v>373.35</v>
      </c>
      <c r="E33" s="66">
        <v>373.35</v>
      </c>
      <c r="F33" s="66">
        <v>0</v>
      </c>
      <c r="G33" s="66">
        <v>0</v>
      </c>
      <c r="H33" s="66">
        <v>0</v>
      </c>
      <c r="I33" s="66">
        <v>0</v>
      </c>
      <c r="J33" s="66">
        <v>0</v>
      </c>
      <c r="K33" s="123"/>
    </row>
    <row r="34" spans="1:11" ht="22.5" customHeight="1">
      <c r="A34" s="116" t="s">
        <v>124</v>
      </c>
      <c r="B34" s="116"/>
      <c r="C34" s="65" t="s">
        <v>125</v>
      </c>
      <c r="D34" s="66">
        <v>232.38</v>
      </c>
      <c r="E34" s="66">
        <v>232.38</v>
      </c>
      <c r="F34" s="66">
        <v>0</v>
      </c>
      <c r="G34" s="66">
        <v>0</v>
      </c>
      <c r="H34" s="66">
        <v>0</v>
      </c>
      <c r="I34" s="66">
        <v>0</v>
      </c>
      <c r="J34" s="66">
        <v>0</v>
      </c>
      <c r="K34" s="123"/>
    </row>
    <row r="35" spans="1:11" ht="22.5" customHeight="1">
      <c r="A35" s="116" t="s">
        <v>126</v>
      </c>
      <c r="B35" s="116"/>
      <c r="C35" s="65" t="s">
        <v>127</v>
      </c>
      <c r="D35" s="66">
        <v>140.97</v>
      </c>
      <c r="E35" s="66">
        <v>140.97</v>
      </c>
      <c r="F35" s="66">
        <v>0</v>
      </c>
      <c r="G35" s="66">
        <v>0</v>
      </c>
      <c r="H35" s="66">
        <v>0</v>
      </c>
      <c r="I35" s="66">
        <v>0</v>
      </c>
      <c r="J35" s="66">
        <v>0</v>
      </c>
      <c r="K35" s="123"/>
    </row>
    <row r="36" spans="1:11" ht="22.5" customHeight="1">
      <c r="A36" s="116" t="s">
        <v>128</v>
      </c>
      <c r="B36" s="116"/>
      <c r="C36" s="65" t="s">
        <v>129</v>
      </c>
      <c r="D36" s="66">
        <v>449.49</v>
      </c>
      <c r="E36" s="66">
        <v>449.49</v>
      </c>
      <c r="F36" s="66">
        <v>0</v>
      </c>
      <c r="G36" s="66">
        <v>0</v>
      </c>
      <c r="H36" s="66">
        <v>0</v>
      </c>
      <c r="I36" s="66">
        <v>0</v>
      </c>
      <c r="J36" s="66">
        <v>0</v>
      </c>
      <c r="K36" s="123"/>
    </row>
    <row r="37" spans="1:11" ht="22.5" customHeight="1">
      <c r="A37" s="116" t="s">
        <v>130</v>
      </c>
      <c r="B37" s="116"/>
      <c r="C37" s="65" t="s">
        <v>131</v>
      </c>
      <c r="D37" s="66">
        <v>449.49</v>
      </c>
      <c r="E37" s="66">
        <v>449.49</v>
      </c>
      <c r="F37" s="66">
        <v>0</v>
      </c>
      <c r="G37" s="66">
        <v>0</v>
      </c>
      <c r="H37" s="66">
        <v>0</v>
      </c>
      <c r="I37" s="66">
        <v>0</v>
      </c>
      <c r="J37" s="66">
        <v>0</v>
      </c>
      <c r="K37" s="123"/>
    </row>
    <row r="38" spans="1:11" ht="22.5" customHeight="1">
      <c r="A38" s="116" t="s">
        <v>132</v>
      </c>
      <c r="B38" s="116"/>
      <c r="C38" s="65" t="s">
        <v>133</v>
      </c>
      <c r="D38" s="66">
        <v>449.49</v>
      </c>
      <c r="E38" s="66">
        <v>449.49</v>
      </c>
      <c r="F38" s="66">
        <v>0</v>
      </c>
      <c r="G38" s="66">
        <v>0</v>
      </c>
      <c r="H38" s="66">
        <v>0</v>
      </c>
      <c r="I38" s="66">
        <v>0</v>
      </c>
      <c r="J38" s="66">
        <v>0</v>
      </c>
      <c r="K38" s="123"/>
    </row>
    <row r="39" spans="1:10" ht="30.75" customHeight="1">
      <c r="A39" s="117" t="s">
        <v>134</v>
      </c>
      <c r="B39" s="118"/>
      <c r="C39" s="118"/>
      <c r="D39" s="118"/>
      <c r="E39" s="118"/>
      <c r="F39" s="118"/>
      <c r="G39" s="118"/>
      <c r="H39" s="118"/>
      <c r="I39" s="118"/>
      <c r="J39" s="118"/>
    </row>
    <row r="40" ht="15">
      <c r="A40" s="125"/>
    </row>
    <row r="41" ht="15">
      <c r="A41" s="125"/>
    </row>
  </sheetData>
  <sheetProtection/>
  <mergeCells count="44">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J39"/>
    <mergeCell ref="C5:C6"/>
    <mergeCell ref="D4:D6"/>
    <mergeCell ref="E4:E6"/>
    <mergeCell ref="F4:F6"/>
    <mergeCell ref="G4:G6"/>
    <mergeCell ref="H4:H6"/>
    <mergeCell ref="I4:I6"/>
    <mergeCell ref="J4:J6"/>
    <mergeCell ref="A5:B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4"/>
  <sheetViews>
    <sheetView zoomScale="110" zoomScaleNormal="110" workbookViewId="0" topLeftCell="A1">
      <selection activeCell="A7" sqref="A7:IV8"/>
    </sheetView>
  </sheetViews>
  <sheetFormatPr defaultColWidth="9.00390625" defaultRowHeight="14.25"/>
  <cols>
    <col min="1" max="1" width="5.625" style="106" customWidth="1"/>
    <col min="2" max="2" width="4.75390625" style="106" customWidth="1"/>
    <col min="3" max="3" width="21.75390625" style="106" customWidth="1"/>
    <col min="4" max="9" width="15.125" style="106" customWidth="1"/>
    <col min="10" max="10" width="9.00390625" style="106" customWidth="1"/>
    <col min="11" max="11" width="12.625" style="106" customWidth="1"/>
    <col min="12" max="16384" width="9.00390625" style="106" customWidth="1"/>
  </cols>
  <sheetData>
    <row r="1" spans="1:9" s="103" customFormat="1" ht="22.5">
      <c r="A1" s="107" t="s">
        <v>135</v>
      </c>
      <c r="B1" s="107"/>
      <c r="C1" s="107"/>
      <c r="D1" s="107"/>
      <c r="E1" s="107"/>
      <c r="F1" s="107"/>
      <c r="G1" s="107"/>
      <c r="H1" s="107"/>
      <c r="I1" s="107"/>
    </row>
    <row r="2" spans="1:9" ht="15">
      <c r="A2" s="108"/>
      <c r="B2" s="108"/>
      <c r="C2" s="108"/>
      <c r="D2" s="108"/>
      <c r="E2" s="108"/>
      <c r="F2" s="108"/>
      <c r="G2" s="108"/>
      <c r="H2" s="108"/>
      <c r="I2" s="5" t="s">
        <v>136</v>
      </c>
    </row>
    <row r="3" spans="1:9" ht="15">
      <c r="A3" s="6" t="s">
        <v>2</v>
      </c>
      <c r="B3" s="108"/>
      <c r="C3" s="108"/>
      <c r="D3" s="108"/>
      <c r="E3" s="108"/>
      <c r="F3" s="109"/>
      <c r="G3" s="108"/>
      <c r="H3" s="108"/>
      <c r="I3" s="5" t="s">
        <v>3</v>
      </c>
    </row>
    <row r="4" spans="1:10" s="104" customFormat="1" ht="18" customHeight="1">
      <c r="A4" s="140" t="s">
        <v>6</v>
      </c>
      <c r="B4" s="110"/>
      <c r="C4" s="110"/>
      <c r="D4" s="140" t="s">
        <v>47</v>
      </c>
      <c r="E4" s="140" t="s">
        <v>137</v>
      </c>
      <c r="F4" s="143" t="s">
        <v>138</v>
      </c>
      <c r="G4" s="143" t="s">
        <v>139</v>
      </c>
      <c r="H4" s="111" t="s">
        <v>140</v>
      </c>
      <c r="I4" s="143" t="s">
        <v>141</v>
      </c>
      <c r="J4" s="121"/>
    </row>
    <row r="5" spans="1:10" s="104" customFormat="1" ht="18" customHeight="1">
      <c r="A5" s="111" t="s">
        <v>70</v>
      </c>
      <c r="B5" s="110"/>
      <c r="C5" s="140" t="s">
        <v>71</v>
      </c>
      <c r="D5" s="110"/>
      <c r="E5" s="110"/>
      <c r="F5" s="111"/>
      <c r="G5" s="111"/>
      <c r="H5" s="111"/>
      <c r="I5" s="111"/>
      <c r="J5" s="121"/>
    </row>
    <row r="6" spans="1:10" s="104" customFormat="1" ht="18" customHeight="1">
      <c r="A6" s="110"/>
      <c r="B6" s="110"/>
      <c r="C6" s="110"/>
      <c r="D6" s="110"/>
      <c r="E6" s="110"/>
      <c r="F6" s="111"/>
      <c r="G6" s="111"/>
      <c r="H6" s="111"/>
      <c r="I6" s="111"/>
      <c r="J6" s="121"/>
    </row>
    <row r="7" spans="1:10" s="105" customFormat="1" ht="22.5" customHeight="1">
      <c r="A7" s="144" t="s">
        <v>72</v>
      </c>
      <c r="B7" s="112"/>
      <c r="C7" s="112"/>
      <c r="D7" s="145" t="s">
        <v>10</v>
      </c>
      <c r="E7" s="145" t="s">
        <v>11</v>
      </c>
      <c r="F7" s="145" t="s">
        <v>19</v>
      </c>
      <c r="G7" s="113" t="s">
        <v>23</v>
      </c>
      <c r="H7" s="113" t="s">
        <v>27</v>
      </c>
      <c r="I7" s="113" t="s">
        <v>31</v>
      </c>
      <c r="J7" s="122"/>
    </row>
    <row r="8" spans="1:10" ht="22.5" customHeight="1">
      <c r="A8" s="142" t="s">
        <v>73</v>
      </c>
      <c r="B8" s="114"/>
      <c r="C8" s="114"/>
      <c r="D8" s="115">
        <v>23663.8</v>
      </c>
      <c r="E8" s="115">
        <v>12356.44</v>
      </c>
      <c r="F8" s="115">
        <f>F9+F12+F18+F21+F32+F38</f>
        <v>11307.359999999999</v>
      </c>
      <c r="G8" s="115">
        <f>G9+G12+G18+G21+G32+G38</f>
        <v>0</v>
      </c>
      <c r="H8" s="115">
        <f>H9+H12+H18+H21+H32+H38</f>
        <v>0</v>
      </c>
      <c r="I8" s="115">
        <f>I9+I12+I18+I21+I32+I38</f>
        <v>0</v>
      </c>
      <c r="J8" s="123"/>
    </row>
    <row r="9" spans="1:10" ht="22.5" customHeight="1">
      <c r="A9" s="116" t="s">
        <v>74</v>
      </c>
      <c r="B9" s="116"/>
      <c r="C9" s="65" t="s">
        <v>75</v>
      </c>
      <c r="D9" s="66">
        <v>0.5</v>
      </c>
      <c r="E9" s="66">
        <v>0.5</v>
      </c>
      <c r="F9" s="66">
        <v>0</v>
      </c>
      <c r="G9" s="66">
        <v>0</v>
      </c>
      <c r="H9" s="66">
        <v>0</v>
      </c>
      <c r="I9" s="66">
        <v>0</v>
      </c>
      <c r="J9" s="123"/>
    </row>
    <row r="10" spans="1:10" ht="22.5" customHeight="1">
      <c r="A10" s="116" t="s">
        <v>76</v>
      </c>
      <c r="B10" s="116"/>
      <c r="C10" s="65" t="s">
        <v>77</v>
      </c>
      <c r="D10" s="66">
        <v>0.5</v>
      </c>
      <c r="E10" s="66">
        <v>0.5</v>
      </c>
      <c r="F10" s="66">
        <v>0</v>
      </c>
      <c r="G10" s="66">
        <v>0</v>
      </c>
      <c r="H10" s="66">
        <v>0</v>
      </c>
      <c r="I10" s="66">
        <v>0</v>
      </c>
      <c r="J10" s="123"/>
    </row>
    <row r="11" spans="1:10" ht="22.5" customHeight="1">
      <c r="A11" s="116" t="s">
        <v>78</v>
      </c>
      <c r="B11" s="116"/>
      <c r="C11" s="65" t="s">
        <v>79</v>
      </c>
      <c r="D11" s="66">
        <v>0.5</v>
      </c>
      <c r="E11" s="66">
        <v>0.5</v>
      </c>
      <c r="F11" s="66">
        <v>0</v>
      </c>
      <c r="G11" s="66">
        <v>0</v>
      </c>
      <c r="H11" s="66">
        <v>0</v>
      </c>
      <c r="I11" s="66">
        <v>0</v>
      </c>
      <c r="J11" s="123"/>
    </row>
    <row r="12" spans="1:10" ht="22.5" customHeight="1">
      <c r="A12" s="116" t="s">
        <v>80</v>
      </c>
      <c r="B12" s="116"/>
      <c r="C12" s="65" t="s">
        <v>81</v>
      </c>
      <c r="D12" s="66">
        <v>21885.4</v>
      </c>
      <c r="E12" s="66">
        <v>10724.44</v>
      </c>
      <c r="F12" s="66">
        <v>11160.96</v>
      </c>
      <c r="G12" s="66">
        <v>0</v>
      </c>
      <c r="H12" s="66">
        <v>0</v>
      </c>
      <c r="I12" s="66">
        <v>0</v>
      </c>
      <c r="J12" s="123"/>
    </row>
    <row r="13" spans="1:10" ht="22.5" customHeight="1">
      <c r="A13" s="116" t="s">
        <v>82</v>
      </c>
      <c r="B13" s="116"/>
      <c r="C13" s="65" t="s">
        <v>83</v>
      </c>
      <c r="D13" s="66">
        <v>35</v>
      </c>
      <c r="E13" s="66">
        <v>35</v>
      </c>
      <c r="F13" s="66">
        <v>0</v>
      </c>
      <c r="G13" s="66">
        <v>0</v>
      </c>
      <c r="H13" s="66">
        <v>0</v>
      </c>
      <c r="I13" s="66">
        <v>0</v>
      </c>
      <c r="J13" s="123"/>
    </row>
    <row r="14" spans="1:10" ht="22.5" customHeight="1">
      <c r="A14" s="116" t="s">
        <v>84</v>
      </c>
      <c r="B14" s="116"/>
      <c r="C14" s="65" t="s">
        <v>85</v>
      </c>
      <c r="D14" s="66">
        <v>35</v>
      </c>
      <c r="E14" s="66">
        <v>35</v>
      </c>
      <c r="F14" s="66">
        <v>0</v>
      </c>
      <c r="G14" s="66">
        <v>0</v>
      </c>
      <c r="H14" s="66">
        <v>0</v>
      </c>
      <c r="I14" s="66">
        <v>0</v>
      </c>
      <c r="J14" s="123"/>
    </row>
    <row r="15" spans="1:10" ht="22.5" customHeight="1">
      <c r="A15" s="116" t="s">
        <v>86</v>
      </c>
      <c r="B15" s="116"/>
      <c r="C15" s="65" t="s">
        <v>87</v>
      </c>
      <c r="D15" s="66">
        <v>21885.4</v>
      </c>
      <c r="E15" s="66">
        <v>10689.44</v>
      </c>
      <c r="F15" s="66">
        <v>11160.96</v>
      </c>
      <c r="G15" s="66">
        <v>0</v>
      </c>
      <c r="H15" s="66">
        <v>0</v>
      </c>
      <c r="I15" s="66">
        <v>0</v>
      </c>
      <c r="J15" s="123"/>
    </row>
    <row r="16" spans="1:10" ht="22.5" customHeight="1">
      <c r="A16" s="116" t="s">
        <v>88</v>
      </c>
      <c r="B16" s="116"/>
      <c r="C16" s="65" t="s">
        <v>89</v>
      </c>
      <c r="D16" s="66">
        <v>320.23</v>
      </c>
      <c r="E16" s="66">
        <v>29.68</v>
      </c>
      <c r="F16" s="66">
        <v>290.55</v>
      </c>
      <c r="G16" s="66">
        <v>0</v>
      </c>
      <c r="H16" s="66">
        <v>0</v>
      </c>
      <c r="I16" s="66">
        <v>0</v>
      </c>
      <c r="J16" s="123"/>
    </row>
    <row r="17" spans="1:10" ht="22.5" customHeight="1">
      <c r="A17" s="116" t="s">
        <v>90</v>
      </c>
      <c r="B17" s="116"/>
      <c r="C17" s="65" t="s">
        <v>91</v>
      </c>
      <c r="D17" s="66">
        <v>21530.17</v>
      </c>
      <c r="E17" s="66">
        <v>10659.76</v>
      </c>
      <c r="F17" s="66">
        <v>10870.41</v>
      </c>
      <c r="G17" s="66">
        <v>0</v>
      </c>
      <c r="H17" s="66">
        <v>0</v>
      </c>
      <c r="I17" s="66">
        <v>0</v>
      </c>
      <c r="J17" s="123"/>
    </row>
    <row r="18" spans="1:10" ht="22.5" customHeight="1">
      <c r="A18" s="116" t="s">
        <v>92</v>
      </c>
      <c r="B18" s="116"/>
      <c r="C18" s="65" t="s">
        <v>93</v>
      </c>
      <c r="D18" s="66">
        <v>2</v>
      </c>
      <c r="E18" s="66">
        <v>2</v>
      </c>
      <c r="F18" s="66">
        <v>0</v>
      </c>
      <c r="G18" s="66">
        <v>0</v>
      </c>
      <c r="H18" s="66">
        <v>0</v>
      </c>
      <c r="I18" s="66">
        <v>0</v>
      </c>
      <c r="J18" s="123"/>
    </row>
    <row r="19" spans="1:10" ht="22.5" customHeight="1">
      <c r="A19" s="116" t="s">
        <v>94</v>
      </c>
      <c r="B19" s="116"/>
      <c r="C19" s="65" t="s">
        <v>95</v>
      </c>
      <c r="D19" s="66">
        <v>2</v>
      </c>
      <c r="E19" s="66">
        <v>2</v>
      </c>
      <c r="F19" s="66">
        <v>0</v>
      </c>
      <c r="G19" s="66">
        <v>0</v>
      </c>
      <c r="H19" s="66">
        <v>0</v>
      </c>
      <c r="I19" s="66">
        <v>0</v>
      </c>
      <c r="J19" s="123"/>
    </row>
    <row r="20" spans="1:10" ht="22.5" customHeight="1">
      <c r="A20" s="116" t="s">
        <v>96</v>
      </c>
      <c r="B20" s="116"/>
      <c r="C20" s="65" t="s">
        <v>97</v>
      </c>
      <c r="D20" s="66">
        <v>2</v>
      </c>
      <c r="E20" s="66">
        <v>2</v>
      </c>
      <c r="F20" s="66">
        <v>0</v>
      </c>
      <c r="G20" s="66">
        <v>0</v>
      </c>
      <c r="H20" s="66">
        <v>0</v>
      </c>
      <c r="I20" s="66">
        <v>0</v>
      </c>
      <c r="J20" s="123"/>
    </row>
    <row r="21" spans="1:10" ht="22.5" customHeight="1">
      <c r="A21" s="116" t="s">
        <v>98</v>
      </c>
      <c r="B21" s="116"/>
      <c r="C21" s="65" t="s">
        <v>99</v>
      </c>
      <c r="D21" s="66">
        <v>806.67</v>
      </c>
      <c r="E21" s="66">
        <v>806.67</v>
      </c>
      <c r="F21" s="66">
        <v>0</v>
      </c>
      <c r="G21" s="66">
        <v>0</v>
      </c>
      <c r="H21" s="66">
        <v>0</v>
      </c>
      <c r="I21" s="66">
        <v>0</v>
      </c>
      <c r="J21" s="123"/>
    </row>
    <row r="22" spans="1:10" ht="22.5" customHeight="1">
      <c r="A22" s="116" t="s">
        <v>100</v>
      </c>
      <c r="B22" s="116"/>
      <c r="C22" s="65" t="s">
        <v>101</v>
      </c>
      <c r="D22" s="66">
        <v>15</v>
      </c>
      <c r="E22" s="66">
        <v>15</v>
      </c>
      <c r="F22" s="66">
        <v>0</v>
      </c>
      <c r="G22" s="66">
        <v>0</v>
      </c>
      <c r="H22" s="66">
        <v>0</v>
      </c>
      <c r="I22" s="66">
        <v>0</v>
      </c>
      <c r="J22" s="123"/>
    </row>
    <row r="23" spans="1:10" ht="22.5" customHeight="1">
      <c r="A23" s="116" t="s">
        <v>102</v>
      </c>
      <c r="B23" s="116"/>
      <c r="C23" s="65" t="s">
        <v>103</v>
      </c>
      <c r="D23" s="66">
        <v>15</v>
      </c>
      <c r="E23" s="66">
        <v>15</v>
      </c>
      <c r="F23" s="66">
        <v>0</v>
      </c>
      <c r="G23" s="66">
        <v>0</v>
      </c>
      <c r="H23" s="66">
        <v>0</v>
      </c>
      <c r="I23" s="66">
        <v>0</v>
      </c>
      <c r="J23" s="123"/>
    </row>
    <row r="24" spans="1:10" ht="22.5" customHeight="1">
      <c r="A24" s="116" t="s">
        <v>104</v>
      </c>
      <c r="B24" s="116"/>
      <c r="C24" s="65" t="s">
        <v>105</v>
      </c>
      <c r="D24" s="66">
        <v>743.04</v>
      </c>
      <c r="E24" s="66">
        <v>743.04</v>
      </c>
      <c r="F24" s="66">
        <v>0</v>
      </c>
      <c r="G24" s="66">
        <v>0</v>
      </c>
      <c r="H24" s="66">
        <v>0</v>
      </c>
      <c r="I24" s="66">
        <v>0</v>
      </c>
      <c r="J24" s="123"/>
    </row>
    <row r="25" spans="1:10" ht="22.5" customHeight="1">
      <c r="A25" s="116" t="s">
        <v>106</v>
      </c>
      <c r="B25" s="116"/>
      <c r="C25" s="65" t="s">
        <v>107</v>
      </c>
      <c r="D25" s="66">
        <v>100.38</v>
      </c>
      <c r="E25" s="66">
        <v>100.38</v>
      </c>
      <c r="F25" s="66">
        <v>0</v>
      </c>
      <c r="G25" s="66">
        <v>0</v>
      </c>
      <c r="H25" s="66">
        <v>0</v>
      </c>
      <c r="I25" s="66">
        <v>0</v>
      </c>
      <c r="J25" s="123"/>
    </row>
    <row r="26" spans="1:10" ht="22.5" customHeight="1">
      <c r="A26" s="116" t="s">
        <v>108</v>
      </c>
      <c r="B26" s="116"/>
      <c r="C26" s="65" t="s">
        <v>109</v>
      </c>
      <c r="D26" s="66">
        <v>610.89</v>
      </c>
      <c r="E26" s="66">
        <v>610.89</v>
      </c>
      <c r="F26" s="66">
        <v>0</v>
      </c>
      <c r="G26" s="66">
        <v>0</v>
      </c>
      <c r="H26" s="66">
        <v>0</v>
      </c>
      <c r="I26" s="66">
        <v>0</v>
      </c>
      <c r="J26" s="123"/>
    </row>
    <row r="27" spans="1:10" ht="22.5" customHeight="1">
      <c r="A27" s="116" t="s">
        <v>110</v>
      </c>
      <c r="B27" s="116"/>
      <c r="C27" s="65" t="s">
        <v>111</v>
      </c>
      <c r="D27" s="66">
        <v>31.77</v>
      </c>
      <c r="E27" s="66">
        <v>31.77</v>
      </c>
      <c r="F27" s="66">
        <v>0</v>
      </c>
      <c r="G27" s="66">
        <v>0</v>
      </c>
      <c r="H27" s="66">
        <v>0</v>
      </c>
      <c r="I27" s="66">
        <v>0</v>
      </c>
      <c r="J27" s="123"/>
    </row>
    <row r="28" spans="1:10" ht="22.5" customHeight="1">
      <c r="A28" s="116" t="s">
        <v>112</v>
      </c>
      <c r="B28" s="116"/>
      <c r="C28" s="65" t="s">
        <v>113</v>
      </c>
      <c r="D28" s="66">
        <v>31.83</v>
      </c>
      <c r="E28" s="66">
        <v>31.83</v>
      </c>
      <c r="F28" s="66">
        <v>0</v>
      </c>
      <c r="G28" s="66">
        <v>0</v>
      </c>
      <c r="H28" s="66">
        <v>0</v>
      </c>
      <c r="I28" s="66">
        <v>0</v>
      </c>
      <c r="J28" s="123"/>
    </row>
    <row r="29" spans="1:10" ht="22.5" customHeight="1">
      <c r="A29" s="116" t="s">
        <v>114</v>
      </c>
      <c r="B29" s="116"/>
      <c r="C29" s="65" t="s">
        <v>115</v>
      </c>
      <c r="D29" s="66">
        <v>31.83</v>
      </c>
      <c r="E29" s="66">
        <v>31.83</v>
      </c>
      <c r="F29" s="66">
        <v>0</v>
      </c>
      <c r="G29" s="66">
        <v>0</v>
      </c>
      <c r="H29" s="66">
        <v>0</v>
      </c>
      <c r="I29" s="66">
        <v>0</v>
      </c>
      <c r="J29" s="123"/>
    </row>
    <row r="30" spans="1:10" ht="22.5" customHeight="1">
      <c r="A30" s="116" t="s">
        <v>116</v>
      </c>
      <c r="B30" s="116"/>
      <c r="C30" s="65" t="s">
        <v>117</v>
      </c>
      <c r="D30" s="66">
        <v>16.79</v>
      </c>
      <c r="E30" s="66">
        <v>16.79</v>
      </c>
      <c r="F30" s="66">
        <v>0</v>
      </c>
      <c r="G30" s="66">
        <v>0</v>
      </c>
      <c r="H30" s="66">
        <v>0</v>
      </c>
      <c r="I30" s="66">
        <v>0</v>
      </c>
      <c r="J30" s="123"/>
    </row>
    <row r="31" spans="1:10" ht="22.5" customHeight="1">
      <c r="A31" s="116" t="s">
        <v>118</v>
      </c>
      <c r="B31" s="116"/>
      <c r="C31" s="65" t="s">
        <v>119</v>
      </c>
      <c r="D31" s="66">
        <v>16.79</v>
      </c>
      <c r="E31" s="66">
        <v>16.79</v>
      </c>
      <c r="F31" s="66">
        <v>0</v>
      </c>
      <c r="G31" s="66">
        <v>0</v>
      </c>
      <c r="H31" s="66">
        <v>0</v>
      </c>
      <c r="I31" s="66">
        <v>0</v>
      </c>
      <c r="J31" s="123"/>
    </row>
    <row r="32" spans="1:10" ht="22.5" customHeight="1">
      <c r="A32" s="116" t="s">
        <v>120</v>
      </c>
      <c r="B32" s="116"/>
      <c r="C32" s="65" t="s">
        <v>121</v>
      </c>
      <c r="D32" s="66">
        <v>519.75</v>
      </c>
      <c r="E32" s="66">
        <v>373.35</v>
      </c>
      <c r="F32" s="66">
        <v>146.4</v>
      </c>
      <c r="G32" s="66">
        <v>0</v>
      </c>
      <c r="H32" s="66">
        <v>0</v>
      </c>
      <c r="I32" s="66">
        <v>0</v>
      </c>
      <c r="J32" s="123"/>
    </row>
    <row r="33" spans="1:10" ht="22.5" customHeight="1">
      <c r="A33" s="116" t="s">
        <v>122</v>
      </c>
      <c r="B33" s="116"/>
      <c r="C33" s="65" t="s">
        <v>123</v>
      </c>
      <c r="D33" s="66">
        <v>373.35</v>
      </c>
      <c r="E33" s="66">
        <v>373.35</v>
      </c>
      <c r="F33" s="66">
        <v>0</v>
      </c>
      <c r="G33" s="66">
        <v>0</v>
      </c>
      <c r="H33" s="66">
        <v>0</v>
      </c>
      <c r="I33" s="66">
        <v>0</v>
      </c>
      <c r="J33" s="123"/>
    </row>
    <row r="34" spans="1:10" ht="22.5" customHeight="1">
      <c r="A34" s="116" t="s">
        <v>124</v>
      </c>
      <c r="B34" s="116"/>
      <c r="C34" s="65" t="s">
        <v>125</v>
      </c>
      <c r="D34" s="66">
        <v>232.38</v>
      </c>
      <c r="E34" s="66">
        <v>232.38</v>
      </c>
      <c r="F34" s="66">
        <v>0</v>
      </c>
      <c r="G34" s="66">
        <v>0</v>
      </c>
      <c r="H34" s="66">
        <v>0</v>
      </c>
      <c r="I34" s="66">
        <v>0</v>
      </c>
      <c r="J34" s="123"/>
    </row>
    <row r="35" spans="1:10" ht="22.5" customHeight="1">
      <c r="A35" s="116" t="s">
        <v>126</v>
      </c>
      <c r="B35" s="116"/>
      <c r="C35" s="65" t="s">
        <v>127</v>
      </c>
      <c r="D35" s="66">
        <v>140.97</v>
      </c>
      <c r="E35" s="66">
        <v>140.97</v>
      </c>
      <c r="F35" s="66">
        <v>0</v>
      </c>
      <c r="G35" s="66">
        <v>0</v>
      </c>
      <c r="H35" s="66">
        <v>0</v>
      </c>
      <c r="I35" s="66">
        <v>0</v>
      </c>
      <c r="J35" s="123"/>
    </row>
    <row r="36" spans="1:10" ht="22.5" customHeight="1">
      <c r="A36" s="116" t="s">
        <v>142</v>
      </c>
      <c r="B36" s="116"/>
      <c r="C36" s="65" t="s">
        <v>143</v>
      </c>
      <c r="D36" s="66">
        <v>146.4</v>
      </c>
      <c r="E36" s="66">
        <v>0</v>
      </c>
      <c r="F36" s="66">
        <v>146.4</v>
      </c>
      <c r="G36" s="66">
        <v>0</v>
      </c>
      <c r="H36" s="66">
        <v>0</v>
      </c>
      <c r="I36" s="66">
        <v>0</v>
      </c>
      <c r="J36" s="123"/>
    </row>
    <row r="37" spans="1:10" ht="22.5" customHeight="1">
      <c r="A37" s="116" t="s">
        <v>144</v>
      </c>
      <c r="B37" s="116"/>
      <c r="C37" s="65" t="s">
        <v>145</v>
      </c>
      <c r="D37" s="66">
        <v>146.4</v>
      </c>
      <c r="E37" s="66">
        <v>0</v>
      </c>
      <c r="F37" s="66">
        <v>146.4</v>
      </c>
      <c r="G37" s="66">
        <v>0</v>
      </c>
      <c r="H37" s="66">
        <v>0</v>
      </c>
      <c r="I37" s="66">
        <v>0</v>
      </c>
      <c r="J37" s="123"/>
    </row>
    <row r="38" spans="1:10" ht="22.5" customHeight="1">
      <c r="A38" s="116" t="s">
        <v>128</v>
      </c>
      <c r="B38" s="116"/>
      <c r="C38" s="65" t="s">
        <v>129</v>
      </c>
      <c r="D38" s="66">
        <v>449.49</v>
      </c>
      <c r="E38" s="66">
        <v>449.49</v>
      </c>
      <c r="F38" s="66">
        <v>0</v>
      </c>
      <c r="G38" s="66">
        <v>0</v>
      </c>
      <c r="H38" s="66">
        <v>0</v>
      </c>
      <c r="I38" s="66">
        <v>0</v>
      </c>
      <c r="J38" s="123"/>
    </row>
    <row r="39" spans="1:10" ht="22.5" customHeight="1">
      <c r="A39" s="116" t="s">
        <v>130</v>
      </c>
      <c r="B39" s="116"/>
      <c r="C39" s="65" t="s">
        <v>131</v>
      </c>
      <c r="D39" s="66">
        <v>449.49</v>
      </c>
      <c r="E39" s="66">
        <v>449.49</v>
      </c>
      <c r="F39" s="66">
        <v>0</v>
      </c>
      <c r="G39" s="66">
        <v>0</v>
      </c>
      <c r="H39" s="66">
        <v>0</v>
      </c>
      <c r="I39" s="66">
        <v>0</v>
      </c>
      <c r="J39" s="123"/>
    </row>
    <row r="40" spans="1:10" ht="22.5" customHeight="1">
      <c r="A40" s="116" t="s">
        <v>132</v>
      </c>
      <c r="B40" s="116"/>
      <c r="C40" s="65" t="s">
        <v>133</v>
      </c>
      <c r="D40" s="66">
        <v>449.49</v>
      </c>
      <c r="E40" s="66">
        <v>449.49</v>
      </c>
      <c r="F40" s="66">
        <v>0</v>
      </c>
      <c r="G40" s="66">
        <v>0</v>
      </c>
      <c r="H40" s="66">
        <v>0</v>
      </c>
      <c r="I40" s="66">
        <v>0</v>
      </c>
      <c r="J40" s="123"/>
    </row>
    <row r="41" spans="1:9" ht="21.75" customHeight="1">
      <c r="A41" s="117" t="s">
        <v>146</v>
      </c>
      <c r="B41" s="118"/>
      <c r="C41" s="118"/>
      <c r="D41" s="118"/>
      <c r="E41" s="118"/>
      <c r="F41" s="118"/>
      <c r="G41" s="118"/>
      <c r="H41" s="118"/>
      <c r="I41" s="118"/>
    </row>
    <row r="42" ht="15">
      <c r="A42" s="119"/>
    </row>
    <row r="43" ht="15">
      <c r="A43" s="120"/>
    </row>
    <row r="44" ht="15">
      <c r="A44" s="120"/>
    </row>
  </sheetData>
  <sheetProtection/>
  <mergeCells count="45">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I41"/>
    <mergeCell ref="C5:C6"/>
    <mergeCell ref="D4:D6"/>
    <mergeCell ref="E4:E6"/>
    <mergeCell ref="F4:F6"/>
    <mergeCell ref="G4:G6"/>
    <mergeCell ref="H4:H6"/>
    <mergeCell ref="I4:I6"/>
    <mergeCell ref="A5:B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zoomScaleSheetLayoutView="100" workbookViewId="0" topLeftCell="A1">
      <selection activeCell="K8" sqref="K8"/>
    </sheetView>
  </sheetViews>
  <sheetFormatPr defaultColWidth="9.00390625" defaultRowHeight="14.25"/>
  <cols>
    <col min="1" max="1" width="36.375" style="70" customWidth="1"/>
    <col min="2" max="2" width="4.00390625" style="70" customWidth="1"/>
    <col min="3" max="3" width="12.00390625" style="71" customWidth="1"/>
    <col min="4" max="4" width="35.75390625" style="70" customWidth="1"/>
    <col min="5" max="5" width="3.50390625" style="70" customWidth="1"/>
    <col min="6" max="6" width="11.625" style="71" customWidth="1"/>
    <col min="7" max="9" width="11.625" style="70" customWidth="1"/>
    <col min="10" max="11" width="9.00390625" style="72" customWidth="1"/>
    <col min="12" max="16384" width="9.00390625" style="70" customWidth="1"/>
  </cols>
  <sheetData>
    <row r="1" ht="15">
      <c r="A1" s="73"/>
    </row>
    <row r="2" spans="1:11" s="68" customFormat="1" ht="18" customHeight="1">
      <c r="A2" s="74" t="s">
        <v>147</v>
      </c>
      <c r="B2" s="74"/>
      <c r="C2" s="33"/>
      <c r="D2" s="74"/>
      <c r="E2" s="74"/>
      <c r="F2" s="33"/>
      <c r="G2" s="74"/>
      <c r="H2" s="74"/>
      <c r="I2" s="74"/>
      <c r="J2" s="100"/>
      <c r="K2" s="100"/>
    </row>
    <row r="3" spans="1:9" ht="9.75" customHeight="1">
      <c r="A3" s="75"/>
      <c r="B3" s="75"/>
      <c r="C3" s="76"/>
      <c r="D3" s="75"/>
      <c r="E3" s="75"/>
      <c r="F3" s="76"/>
      <c r="G3" s="75"/>
      <c r="H3" s="75"/>
      <c r="I3" s="5" t="s">
        <v>148</v>
      </c>
    </row>
    <row r="4" spans="1:9" ht="15" customHeight="1">
      <c r="A4" s="6" t="s">
        <v>2</v>
      </c>
      <c r="B4" s="75"/>
      <c r="C4" s="76"/>
      <c r="D4" s="75"/>
      <c r="E4" s="75"/>
      <c r="F4" s="76"/>
      <c r="G4" s="75"/>
      <c r="H4" s="75"/>
      <c r="I4" s="5" t="s">
        <v>3</v>
      </c>
    </row>
    <row r="5" spans="1:11" s="69" customFormat="1" ht="19.5" customHeight="1">
      <c r="A5" s="132" t="s">
        <v>4</v>
      </c>
      <c r="B5" s="77"/>
      <c r="C5" s="78"/>
      <c r="D5" s="132" t="s">
        <v>5</v>
      </c>
      <c r="E5" s="77"/>
      <c r="F5" s="78"/>
      <c r="G5" s="77"/>
      <c r="H5" s="77"/>
      <c r="I5" s="77"/>
      <c r="J5" s="101"/>
      <c r="K5" s="101"/>
    </row>
    <row r="6" spans="1:11" s="69" customFormat="1" ht="31.5" customHeight="1">
      <c r="A6" s="146" t="s">
        <v>6</v>
      </c>
      <c r="B6" s="147" t="s">
        <v>7</v>
      </c>
      <c r="C6" s="81" t="s">
        <v>149</v>
      </c>
      <c r="D6" s="146" t="s">
        <v>6</v>
      </c>
      <c r="E6" s="147" t="s">
        <v>7</v>
      </c>
      <c r="F6" s="81" t="s">
        <v>73</v>
      </c>
      <c r="G6" s="82" t="s">
        <v>150</v>
      </c>
      <c r="H6" s="82" t="s">
        <v>151</v>
      </c>
      <c r="I6" s="82" t="s">
        <v>152</v>
      </c>
      <c r="J6" s="101"/>
      <c r="K6" s="101"/>
    </row>
    <row r="7" spans="1:11" s="69" customFormat="1" ht="19.5" customHeight="1">
      <c r="A7" s="146" t="s">
        <v>9</v>
      </c>
      <c r="B7" s="79"/>
      <c r="C7" s="148" t="s">
        <v>10</v>
      </c>
      <c r="D7" s="146" t="s">
        <v>9</v>
      </c>
      <c r="E7" s="79"/>
      <c r="F7" s="83">
        <v>2</v>
      </c>
      <c r="G7" s="83">
        <v>3</v>
      </c>
      <c r="H7" s="83" t="s">
        <v>23</v>
      </c>
      <c r="I7" s="83" t="s">
        <v>27</v>
      </c>
      <c r="J7" s="101"/>
      <c r="K7" s="101"/>
    </row>
    <row r="8" spans="1:11" s="69" customFormat="1" ht="19.5" customHeight="1">
      <c r="A8" s="135" t="s">
        <v>153</v>
      </c>
      <c r="B8" s="149" t="s">
        <v>10</v>
      </c>
      <c r="C8" s="86">
        <v>19556.15</v>
      </c>
      <c r="D8" s="135" t="s">
        <v>13</v>
      </c>
      <c r="E8" s="87">
        <v>15</v>
      </c>
      <c r="F8" s="88">
        <v>0.5</v>
      </c>
      <c r="G8" s="88">
        <v>0.5</v>
      </c>
      <c r="H8" s="88">
        <v>0</v>
      </c>
      <c r="I8" s="88">
        <v>0</v>
      </c>
      <c r="J8" s="101"/>
      <c r="K8" s="101"/>
    </row>
    <row r="9" spans="1:11" s="69" customFormat="1" ht="19.5" customHeight="1">
      <c r="A9" s="84" t="s">
        <v>154</v>
      </c>
      <c r="B9" s="149" t="s">
        <v>11</v>
      </c>
      <c r="C9" s="86">
        <v>0</v>
      </c>
      <c r="D9" s="135" t="s">
        <v>16</v>
      </c>
      <c r="E9" s="87">
        <v>16</v>
      </c>
      <c r="F9" s="88">
        <f>G9+H9+I9</f>
        <v>0</v>
      </c>
      <c r="G9" s="88">
        <f aca="true" t="shared" si="0" ref="G9:G11">H9+I9+J9</f>
        <v>0</v>
      </c>
      <c r="H9" s="88">
        <v>0</v>
      </c>
      <c r="I9" s="88">
        <v>0</v>
      </c>
      <c r="J9" s="101"/>
      <c r="K9" s="101"/>
    </row>
    <row r="10" spans="1:11" s="69" customFormat="1" ht="19.5" customHeight="1">
      <c r="A10" s="84" t="s">
        <v>155</v>
      </c>
      <c r="B10" s="149" t="s">
        <v>19</v>
      </c>
      <c r="C10" s="86">
        <v>0</v>
      </c>
      <c r="D10" s="135" t="s">
        <v>20</v>
      </c>
      <c r="E10" s="87">
        <v>17</v>
      </c>
      <c r="F10" s="88">
        <f>G10+H10+I10</f>
        <v>0</v>
      </c>
      <c r="G10" s="88">
        <f t="shared" si="0"/>
        <v>0</v>
      </c>
      <c r="H10" s="88">
        <v>0</v>
      </c>
      <c r="I10" s="88">
        <v>0</v>
      </c>
      <c r="J10" s="101"/>
      <c r="K10" s="101"/>
    </row>
    <row r="11" spans="1:11" s="69" customFormat="1" ht="19.5" customHeight="1">
      <c r="A11" s="84"/>
      <c r="B11" s="149" t="s">
        <v>23</v>
      </c>
      <c r="C11" s="89"/>
      <c r="D11" s="135" t="s">
        <v>24</v>
      </c>
      <c r="E11" s="87">
        <v>18</v>
      </c>
      <c r="F11" s="88">
        <f>G11+H11+I11</f>
        <v>0</v>
      </c>
      <c r="G11" s="88">
        <f t="shared" si="0"/>
        <v>0</v>
      </c>
      <c r="H11" s="88">
        <v>0</v>
      </c>
      <c r="I11" s="88">
        <v>0</v>
      </c>
      <c r="J11" s="101"/>
      <c r="K11" s="101"/>
    </row>
    <row r="12" spans="1:11" s="69" customFormat="1" ht="19.5" customHeight="1">
      <c r="A12" s="84"/>
      <c r="B12" s="149" t="s">
        <v>27</v>
      </c>
      <c r="C12" s="89"/>
      <c r="D12" s="135" t="s">
        <v>28</v>
      </c>
      <c r="E12" s="87">
        <v>19</v>
      </c>
      <c r="F12" s="88">
        <v>18197.06</v>
      </c>
      <c r="G12" s="88">
        <v>18197.06</v>
      </c>
      <c r="H12" s="88">
        <v>0</v>
      </c>
      <c r="I12" s="88">
        <v>0</v>
      </c>
      <c r="J12" s="101"/>
      <c r="K12" s="101"/>
    </row>
    <row r="13" spans="1:11" s="69" customFormat="1" ht="19.5" customHeight="1">
      <c r="A13" s="84"/>
      <c r="B13" s="149" t="s">
        <v>31</v>
      </c>
      <c r="C13" s="89"/>
      <c r="D13" s="135" t="s">
        <v>32</v>
      </c>
      <c r="E13" s="87">
        <v>20</v>
      </c>
      <c r="F13" s="88">
        <v>2</v>
      </c>
      <c r="G13" s="88">
        <v>2</v>
      </c>
      <c r="H13" s="88">
        <v>0</v>
      </c>
      <c r="I13" s="88">
        <v>0</v>
      </c>
      <c r="J13" s="101"/>
      <c r="K13" s="101"/>
    </row>
    <row r="14" spans="1:11" s="69" customFormat="1" ht="19.5" customHeight="1">
      <c r="A14" s="84"/>
      <c r="B14" s="149" t="s">
        <v>35</v>
      </c>
      <c r="C14" s="89"/>
      <c r="D14" s="90" t="s">
        <v>36</v>
      </c>
      <c r="E14" s="87">
        <v>21</v>
      </c>
      <c r="F14" s="88">
        <v>806.67</v>
      </c>
      <c r="G14" s="88">
        <v>806.67</v>
      </c>
      <c r="H14" s="88">
        <v>0</v>
      </c>
      <c r="I14" s="88">
        <v>0</v>
      </c>
      <c r="J14" s="101"/>
      <c r="K14" s="101"/>
    </row>
    <row r="15" spans="1:11" s="69" customFormat="1" ht="19.5" customHeight="1">
      <c r="A15" s="84"/>
      <c r="B15" s="149" t="s">
        <v>39</v>
      </c>
      <c r="C15" s="91"/>
      <c r="D15" s="84" t="s">
        <v>40</v>
      </c>
      <c r="E15" s="87">
        <v>22</v>
      </c>
      <c r="F15" s="88">
        <v>519.75</v>
      </c>
      <c r="G15" s="88">
        <v>519.75</v>
      </c>
      <c r="H15" s="88">
        <v>0</v>
      </c>
      <c r="I15" s="88">
        <v>0</v>
      </c>
      <c r="J15" s="101"/>
      <c r="K15" s="101"/>
    </row>
    <row r="16" spans="1:11" s="69" customFormat="1" ht="19.5" customHeight="1">
      <c r="A16" s="84"/>
      <c r="B16" s="85"/>
      <c r="C16" s="91"/>
      <c r="D16" s="84" t="s">
        <v>43</v>
      </c>
      <c r="E16" s="87"/>
      <c r="F16" s="88">
        <v>449.49</v>
      </c>
      <c r="G16" s="88">
        <v>449.49</v>
      </c>
      <c r="H16" s="88">
        <v>0</v>
      </c>
      <c r="I16" s="88">
        <v>0</v>
      </c>
      <c r="J16" s="101"/>
      <c r="K16" s="101"/>
    </row>
    <row r="17" spans="1:11" s="69" customFormat="1" ht="19.5" customHeight="1">
      <c r="A17" s="138" t="s">
        <v>45</v>
      </c>
      <c r="B17" s="149" t="s">
        <v>42</v>
      </c>
      <c r="C17" s="89">
        <f>SUM(C8:C15)</f>
        <v>19556.15</v>
      </c>
      <c r="D17" s="138" t="s">
        <v>47</v>
      </c>
      <c r="E17" s="87">
        <v>23</v>
      </c>
      <c r="F17" s="88">
        <v>19975.46</v>
      </c>
      <c r="G17" s="88">
        <v>19975.46</v>
      </c>
      <c r="H17" s="88">
        <f>SUM(H8:H16)</f>
        <v>0</v>
      </c>
      <c r="I17" s="88">
        <f>SUM(I8:I16)</f>
        <v>0</v>
      </c>
      <c r="J17" s="101"/>
      <c r="K17" s="101"/>
    </row>
    <row r="18" spans="1:11" s="69" customFormat="1" ht="19.5" customHeight="1">
      <c r="A18" s="85" t="s">
        <v>156</v>
      </c>
      <c r="B18" s="149" t="s">
        <v>46</v>
      </c>
      <c r="C18" s="86">
        <v>419.31</v>
      </c>
      <c r="D18" s="85" t="s">
        <v>157</v>
      </c>
      <c r="E18" s="87">
        <v>24</v>
      </c>
      <c r="F18" s="88"/>
      <c r="G18" s="60"/>
      <c r="H18" s="88">
        <v>0</v>
      </c>
      <c r="I18" s="88">
        <v>0</v>
      </c>
      <c r="J18" s="101"/>
      <c r="K18" s="101"/>
    </row>
    <row r="19" spans="1:11" s="69" customFormat="1" ht="19.5" customHeight="1">
      <c r="A19" s="85" t="s">
        <v>158</v>
      </c>
      <c r="B19" s="149" t="s">
        <v>50</v>
      </c>
      <c r="C19" s="86">
        <v>419.31</v>
      </c>
      <c r="D19" s="84"/>
      <c r="E19" s="87">
        <v>25</v>
      </c>
      <c r="F19" s="88"/>
      <c r="G19" s="87"/>
      <c r="H19" s="87"/>
      <c r="I19" s="102"/>
      <c r="J19" s="101"/>
      <c r="K19" s="101"/>
    </row>
    <row r="20" spans="1:11" s="69" customFormat="1" ht="19.5" customHeight="1">
      <c r="A20" s="85" t="s">
        <v>159</v>
      </c>
      <c r="B20" s="149" t="s">
        <v>54</v>
      </c>
      <c r="C20" s="86">
        <v>0</v>
      </c>
      <c r="D20" s="84"/>
      <c r="E20" s="87">
        <v>26</v>
      </c>
      <c r="F20" s="88"/>
      <c r="G20" s="87"/>
      <c r="H20" s="87"/>
      <c r="I20" s="102"/>
      <c r="J20" s="101"/>
      <c r="K20" s="101"/>
    </row>
    <row r="21" spans="1:11" s="69" customFormat="1" ht="19.5" customHeight="1">
      <c r="A21" s="85" t="s">
        <v>160</v>
      </c>
      <c r="B21" s="149" t="s">
        <v>58</v>
      </c>
      <c r="C21" s="86">
        <v>0</v>
      </c>
      <c r="D21" s="84"/>
      <c r="E21" s="87">
        <v>27</v>
      </c>
      <c r="F21" s="88"/>
      <c r="G21" s="87"/>
      <c r="H21" s="87"/>
      <c r="I21" s="102"/>
      <c r="J21" s="101"/>
      <c r="K21" s="101"/>
    </row>
    <row r="22" spans="1:9" ht="19.5" customHeight="1">
      <c r="A22" s="139" t="s">
        <v>57</v>
      </c>
      <c r="B22" s="136" t="s">
        <v>14</v>
      </c>
      <c r="C22" s="89">
        <f>C17+C18</f>
        <v>19975.460000000003</v>
      </c>
      <c r="D22" s="139" t="s">
        <v>57</v>
      </c>
      <c r="E22" s="95">
        <v>28</v>
      </c>
      <c r="F22" s="96">
        <f>F17+F18</f>
        <v>19975.46</v>
      </c>
      <c r="G22" s="96">
        <f>G17+G18</f>
        <v>19975.46</v>
      </c>
      <c r="H22" s="96">
        <f>H17+H18</f>
        <v>0</v>
      </c>
      <c r="I22" s="96">
        <f>I17+I18</f>
        <v>0</v>
      </c>
    </row>
    <row r="23" spans="1:9" ht="29.25" customHeight="1">
      <c r="A23" s="97" t="s">
        <v>161</v>
      </c>
      <c r="B23" s="98"/>
      <c r="C23" s="99"/>
      <c r="D23" s="98"/>
      <c r="E23" s="98"/>
      <c r="F23" s="99"/>
      <c r="G23" s="98"/>
      <c r="H23" s="98"/>
      <c r="I23" s="98"/>
    </row>
  </sheetData>
  <sheetProtection/>
  <mergeCells count="4">
    <mergeCell ref="A2:I2"/>
    <mergeCell ref="A5:C5"/>
    <mergeCell ref="D5:I5"/>
    <mergeCell ref="A23:I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42"/>
  <sheetViews>
    <sheetView workbookViewId="0" topLeftCell="A34">
      <selection activeCell="H39" sqref="H39"/>
    </sheetView>
  </sheetViews>
  <sheetFormatPr defaultColWidth="9.00390625" defaultRowHeight="14.25"/>
  <cols>
    <col min="1" max="1" width="5.00390625" style="1" customWidth="1"/>
    <col min="2" max="2" width="9.00390625" style="1" customWidth="1"/>
    <col min="3" max="3" width="34.375" style="1" customWidth="1"/>
    <col min="4" max="4" width="25.25390625" style="52" customWidth="1"/>
    <col min="5" max="6" width="25.2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162</v>
      </c>
      <c r="B1" s="2"/>
      <c r="C1" s="2"/>
      <c r="D1" s="53"/>
      <c r="E1" s="2"/>
      <c r="F1" s="2"/>
    </row>
    <row r="2" spans="1:6" ht="10.5" customHeight="1">
      <c r="A2" s="3"/>
      <c r="B2" s="3"/>
      <c r="C2" s="3"/>
      <c r="D2" s="35"/>
      <c r="E2" s="4"/>
      <c r="F2" s="5" t="s">
        <v>163</v>
      </c>
    </row>
    <row r="3" spans="1:6" ht="18" customHeight="1">
      <c r="A3" s="6" t="s">
        <v>2</v>
      </c>
      <c r="B3" s="3"/>
      <c r="C3" s="3"/>
      <c r="D3" s="35"/>
      <c r="E3" s="20"/>
      <c r="F3" s="5" t="s">
        <v>3</v>
      </c>
    </row>
    <row r="4" spans="1:6" ht="33.75" customHeight="1">
      <c r="A4" s="8" t="s">
        <v>164</v>
      </c>
      <c r="B4" s="8"/>
      <c r="C4" s="8"/>
      <c r="D4" s="54" t="s">
        <v>165</v>
      </c>
      <c r="E4" s="9"/>
      <c r="F4" s="9"/>
    </row>
    <row r="5" spans="1:6" ht="19.5" customHeight="1">
      <c r="A5" s="8" t="s">
        <v>70</v>
      </c>
      <c r="B5" s="8"/>
      <c r="C5" s="8" t="s">
        <v>71</v>
      </c>
      <c r="D5" s="54" t="s">
        <v>166</v>
      </c>
      <c r="E5" s="9" t="s">
        <v>167</v>
      </c>
      <c r="F5" s="9" t="s">
        <v>138</v>
      </c>
    </row>
    <row r="6" spans="1:6" ht="19.5" customHeight="1">
      <c r="A6" s="8"/>
      <c r="B6" s="8"/>
      <c r="C6" s="8"/>
      <c r="D6" s="54"/>
      <c r="E6" s="9"/>
      <c r="F6" s="9"/>
    </row>
    <row r="7" spans="1:6" ht="19.5" customHeight="1">
      <c r="A7" s="8"/>
      <c r="B7" s="8"/>
      <c r="C7" s="8"/>
      <c r="D7" s="54"/>
      <c r="E7" s="9"/>
      <c r="F7" s="9"/>
    </row>
    <row r="8" spans="1:6" ht="19.5" customHeight="1">
      <c r="A8" s="8" t="s">
        <v>72</v>
      </c>
      <c r="B8" s="8"/>
      <c r="C8" s="8"/>
      <c r="D8" s="8">
        <v>1</v>
      </c>
      <c r="E8" s="8">
        <v>2</v>
      </c>
      <c r="F8" s="8">
        <v>3</v>
      </c>
    </row>
    <row r="9" spans="1:6" ht="19.5" customHeight="1">
      <c r="A9" s="8" t="s">
        <v>73</v>
      </c>
      <c r="B9" s="8"/>
      <c r="C9" s="8"/>
      <c r="D9" s="55">
        <v>19975.46</v>
      </c>
      <c r="E9" s="56">
        <v>11301.09</v>
      </c>
      <c r="F9" s="56">
        <v>8674.37</v>
      </c>
    </row>
    <row r="10" spans="1:6" ht="19.5" customHeight="1">
      <c r="A10" s="57" t="s">
        <v>74</v>
      </c>
      <c r="B10" s="57"/>
      <c r="C10" s="58" t="s">
        <v>75</v>
      </c>
      <c r="D10" s="59">
        <v>0.5</v>
      </c>
      <c r="E10" s="59">
        <v>0.5</v>
      </c>
      <c r="F10" s="60">
        <v>0</v>
      </c>
    </row>
    <row r="11" spans="1:6" ht="19.5" customHeight="1">
      <c r="A11" s="57" t="s">
        <v>76</v>
      </c>
      <c r="B11" s="57"/>
      <c r="C11" s="58" t="s">
        <v>77</v>
      </c>
      <c r="D11" s="59">
        <v>0.5</v>
      </c>
      <c r="E11" s="59">
        <v>0.5</v>
      </c>
      <c r="F11" s="60">
        <v>0</v>
      </c>
    </row>
    <row r="12" spans="1:6" ht="19.5" customHeight="1">
      <c r="A12" s="57" t="s">
        <v>78</v>
      </c>
      <c r="B12" s="57"/>
      <c r="C12" s="58" t="s">
        <v>79</v>
      </c>
      <c r="D12" s="59">
        <v>0.5</v>
      </c>
      <c r="E12" s="59">
        <v>0.5</v>
      </c>
      <c r="F12" s="60">
        <v>0</v>
      </c>
    </row>
    <row r="13" spans="1:6" ht="19.5" customHeight="1">
      <c r="A13" s="57" t="s">
        <v>80</v>
      </c>
      <c r="B13" s="57"/>
      <c r="C13" s="58" t="s">
        <v>81</v>
      </c>
      <c r="D13" s="59">
        <v>18197.06</v>
      </c>
      <c r="E13" s="60">
        <v>9669.09</v>
      </c>
      <c r="F13" s="60">
        <v>8527.97</v>
      </c>
    </row>
    <row r="14" spans="1:6" ht="19.5" customHeight="1">
      <c r="A14" s="57" t="s">
        <v>82</v>
      </c>
      <c r="B14" s="57"/>
      <c r="C14" s="58" t="s">
        <v>83</v>
      </c>
      <c r="D14" s="59">
        <v>35</v>
      </c>
      <c r="E14" s="59">
        <v>35</v>
      </c>
      <c r="F14" s="60">
        <v>0</v>
      </c>
    </row>
    <row r="15" spans="1:6" ht="19.5" customHeight="1">
      <c r="A15" s="57" t="s">
        <v>84</v>
      </c>
      <c r="B15" s="57"/>
      <c r="C15" s="58" t="s">
        <v>85</v>
      </c>
      <c r="D15" s="59">
        <v>35</v>
      </c>
      <c r="E15" s="59">
        <v>35</v>
      </c>
      <c r="F15" s="60">
        <v>0</v>
      </c>
    </row>
    <row r="16" spans="1:6" ht="19.5" customHeight="1">
      <c r="A16" s="57" t="s">
        <v>86</v>
      </c>
      <c r="B16" s="57"/>
      <c r="C16" s="58" t="s">
        <v>87</v>
      </c>
      <c r="D16" s="59">
        <v>18162.06</v>
      </c>
      <c r="E16" s="60">
        <v>9634.09</v>
      </c>
      <c r="F16" s="60">
        <v>8527.97</v>
      </c>
    </row>
    <row r="17" spans="1:6" ht="19.5" customHeight="1">
      <c r="A17" s="57" t="s">
        <v>88</v>
      </c>
      <c r="B17" s="57"/>
      <c r="C17" s="58" t="s">
        <v>89</v>
      </c>
      <c r="D17" s="59">
        <v>320.23</v>
      </c>
      <c r="E17" s="60">
        <v>29.68</v>
      </c>
      <c r="F17" s="60">
        <v>290.55</v>
      </c>
    </row>
    <row r="18" spans="1:6" ht="19.5" customHeight="1">
      <c r="A18" s="57" t="s">
        <v>90</v>
      </c>
      <c r="B18" s="57"/>
      <c r="C18" s="58" t="s">
        <v>91</v>
      </c>
      <c r="D18" s="59">
        <v>17841.83</v>
      </c>
      <c r="E18" s="60">
        <v>9604.41</v>
      </c>
      <c r="F18" s="60">
        <v>8237.43</v>
      </c>
    </row>
    <row r="19" spans="1:6" ht="19.5" customHeight="1">
      <c r="A19" s="57" t="s">
        <v>92</v>
      </c>
      <c r="B19" s="57"/>
      <c r="C19" s="58" t="s">
        <v>93</v>
      </c>
      <c r="D19" s="59">
        <v>2</v>
      </c>
      <c r="E19" s="59">
        <v>2</v>
      </c>
      <c r="F19" s="60">
        <v>0</v>
      </c>
    </row>
    <row r="20" spans="1:6" ht="19.5" customHeight="1">
      <c r="A20" s="57" t="s">
        <v>94</v>
      </c>
      <c r="B20" s="57"/>
      <c r="C20" s="58" t="s">
        <v>95</v>
      </c>
      <c r="D20" s="59">
        <v>2</v>
      </c>
      <c r="E20" s="59">
        <v>2</v>
      </c>
      <c r="F20" s="60">
        <v>0</v>
      </c>
    </row>
    <row r="21" spans="1:6" ht="19.5" customHeight="1">
      <c r="A21" s="57" t="s">
        <v>96</v>
      </c>
      <c r="B21" s="57"/>
      <c r="C21" s="58" t="s">
        <v>97</v>
      </c>
      <c r="D21" s="59">
        <v>2</v>
      </c>
      <c r="E21" s="59">
        <v>2</v>
      </c>
      <c r="F21" s="60">
        <v>0</v>
      </c>
    </row>
    <row r="22" spans="1:6" ht="19.5" customHeight="1">
      <c r="A22" s="57" t="s">
        <v>98</v>
      </c>
      <c r="B22" s="57"/>
      <c r="C22" s="58" t="s">
        <v>99</v>
      </c>
      <c r="D22" s="59">
        <v>806.67</v>
      </c>
      <c r="E22" s="59">
        <v>806.67</v>
      </c>
      <c r="F22" s="60">
        <v>0</v>
      </c>
    </row>
    <row r="23" spans="1:6" ht="19.5" customHeight="1">
      <c r="A23" s="57" t="s">
        <v>100</v>
      </c>
      <c r="B23" s="57"/>
      <c r="C23" s="58" t="s">
        <v>101</v>
      </c>
      <c r="D23" s="59">
        <v>15</v>
      </c>
      <c r="E23" s="59">
        <v>15</v>
      </c>
      <c r="F23" s="60">
        <v>0</v>
      </c>
    </row>
    <row r="24" spans="1:6" ht="19.5" customHeight="1">
      <c r="A24" s="57" t="s">
        <v>102</v>
      </c>
      <c r="B24" s="57"/>
      <c r="C24" s="58" t="s">
        <v>103</v>
      </c>
      <c r="D24" s="59">
        <v>15</v>
      </c>
      <c r="E24" s="59">
        <v>15</v>
      </c>
      <c r="F24" s="60">
        <v>0</v>
      </c>
    </row>
    <row r="25" spans="1:6" ht="19.5" customHeight="1">
      <c r="A25" s="57" t="s">
        <v>104</v>
      </c>
      <c r="B25" s="57"/>
      <c r="C25" s="58" t="s">
        <v>105</v>
      </c>
      <c r="D25" s="59">
        <v>743.04</v>
      </c>
      <c r="E25" s="59">
        <v>743.04</v>
      </c>
      <c r="F25" s="60">
        <v>0</v>
      </c>
    </row>
    <row r="26" spans="1:6" ht="19.5" customHeight="1">
      <c r="A26" s="57" t="s">
        <v>106</v>
      </c>
      <c r="B26" s="57"/>
      <c r="C26" s="58" t="s">
        <v>107</v>
      </c>
      <c r="D26" s="59">
        <v>100.38</v>
      </c>
      <c r="E26" s="59">
        <v>100.38</v>
      </c>
      <c r="F26" s="60">
        <v>0</v>
      </c>
    </row>
    <row r="27" spans="1:6" ht="19.5" customHeight="1">
      <c r="A27" s="57" t="s">
        <v>108</v>
      </c>
      <c r="B27" s="57"/>
      <c r="C27" s="58" t="s">
        <v>109</v>
      </c>
      <c r="D27" s="59">
        <v>610.89</v>
      </c>
      <c r="E27" s="59">
        <v>610.89</v>
      </c>
      <c r="F27" s="60">
        <v>0</v>
      </c>
    </row>
    <row r="28" spans="1:6" ht="19.5" customHeight="1">
      <c r="A28" s="57" t="s">
        <v>110</v>
      </c>
      <c r="B28" s="57"/>
      <c r="C28" s="58" t="s">
        <v>111</v>
      </c>
      <c r="D28" s="59">
        <v>31.77</v>
      </c>
      <c r="E28" s="59">
        <v>31.77</v>
      </c>
      <c r="F28" s="60">
        <v>0</v>
      </c>
    </row>
    <row r="29" spans="1:6" ht="19.5" customHeight="1">
      <c r="A29" s="57" t="s">
        <v>112</v>
      </c>
      <c r="B29" s="57"/>
      <c r="C29" s="58" t="s">
        <v>113</v>
      </c>
      <c r="D29" s="59">
        <v>31.83</v>
      </c>
      <c r="E29" s="59">
        <v>31.83</v>
      </c>
      <c r="F29" s="60">
        <v>0</v>
      </c>
    </row>
    <row r="30" spans="1:6" ht="19.5" customHeight="1">
      <c r="A30" s="57" t="s">
        <v>114</v>
      </c>
      <c r="B30" s="57"/>
      <c r="C30" s="58" t="s">
        <v>115</v>
      </c>
      <c r="D30" s="59">
        <v>31.83</v>
      </c>
      <c r="E30" s="59">
        <v>31.83</v>
      </c>
      <c r="F30" s="60">
        <v>0</v>
      </c>
    </row>
    <row r="31" spans="1:6" ht="19.5" customHeight="1">
      <c r="A31" s="57" t="s">
        <v>116</v>
      </c>
      <c r="B31" s="57"/>
      <c r="C31" s="58" t="s">
        <v>117</v>
      </c>
      <c r="D31" s="59">
        <v>16.79</v>
      </c>
      <c r="E31" s="59">
        <v>16.79</v>
      </c>
      <c r="F31" s="60">
        <v>0</v>
      </c>
    </row>
    <row r="32" spans="1:6" ht="19.5" customHeight="1">
      <c r="A32" s="57" t="s">
        <v>118</v>
      </c>
      <c r="B32" s="57"/>
      <c r="C32" s="58" t="s">
        <v>119</v>
      </c>
      <c r="D32" s="59">
        <v>16.79</v>
      </c>
      <c r="E32" s="59">
        <v>16.79</v>
      </c>
      <c r="F32" s="60">
        <v>0</v>
      </c>
    </row>
    <row r="33" spans="1:6" ht="19.5" customHeight="1">
      <c r="A33" s="57" t="s">
        <v>120</v>
      </c>
      <c r="B33" s="57"/>
      <c r="C33" s="58" t="s">
        <v>121</v>
      </c>
      <c r="D33" s="59">
        <v>519.75</v>
      </c>
      <c r="E33" s="60">
        <v>373.35</v>
      </c>
      <c r="F33" s="60">
        <v>146.4</v>
      </c>
    </row>
    <row r="34" spans="1:6" ht="19.5" customHeight="1">
      <c r="A34" s="57" t="s">
        <v>122</v>
      </c>
      <c r="B34" s="57"/>
      <c r="C34" s="58" t="s">
        <v>123</v>
      </c>
      <c r="D34" s="59">
        <v>373.35</v>
      </c>
      <c r="E34" s="60">
        <v>373.35</v>
      </c>
      <c r="F34" s="60">
        <v>0</v>
      </c>
    </row>
    <row r="35" spans="1:6" ht="19.5" customHeight="1">
      <c r="A35" s="57" t="s">
        <v>124</v>
      </c>
      <c r="B35" s="57"/>
      <c r="C35" s="58" t="s">
        <v>125</v>
      </c>
      <c r="D35" s="59">
        <v>232.38</v>
      </c>
      <c r="E35" s="59">
        <v>232.38</v>
      </c>
      <c r="F35" s="60">
        <v>0</v>
      </c>
    </row>
    <row r="36" spans="1:6" ht="19.5" customHeight="1">
      <c r="A36" s="57" t="s">
        <v>126</v>
      </c>
      <c r="B36" s="57"/>
      <c r="C36" s="58" t="s">
        <v>127</v>
      </c>
      <c r="D36" s="59">
        <v>140.97</v>
      </c>
      <c r="E36" s="59">
        <v>140.97</v>
      </c>
      <c r="F36" s="60">
        <v>0</v>
      </c>
    </row>
    <row r="37" spans="1:6" ht="19.5" customHeight="1">
      <c r="A37" s="57" t="s">
        <v>142</v>
      </c>
      <c r="B37" s="57"/>
      <c r="C37" s="58" t="s">
        <v>143</v>
      </c>
      <c r="D37" s="59">
        <v>146.4</v>
      </c>
      <c r="E37" s="60">
        <v>0</v>
      </c>
      <c r="F37" s="60">
        <v>146.4</v>
      </c>
    </row>
    <row r="38" spans="1:6" ht="19.5" customHeight="1">
      <c r="A38" s="57" t="s">
        <v>144</v>
      </c>
      <c r="B38" s="57"/>
      <c r="C38" s="58" t="s">
        <v>145</v>
      </c>
      <c r="D38" s="59">
        <v>146.4</v>
      </c>
      <c r="E38" s="60">
        <v>0</v>
      </c>
      <c r="F38" s="60">
        <v>146.4</v>
      </c>
    </row>
    <row r="39" spans="1:6" ht="19.5" customHeight="1">
      <c r="A39" s="61" t="s">
        <v>128</v>
      </c>
      <c r="B39" s="61"/>
      <c r="C39" s="62" t="s">
        <v>129</v>
      </c>
      <c r="D39" s="63">
        <v>449.49</v>
      </c>
      <c r="E39" s="63">
        <v>449.49</v>
      </c>
      <c r="F39" s="64">
        <v>0</v>
      </c>
    </row>
    <row r="40" spans="1:6" ht="19.5" customHeight="1">
      <c r="A40" s="57" t="s">
        <v>130</v>
      </c>
      <c r="B40" s="57"/>
      <c r="C40" s="65" t="s">
        <v>131</v>
      </c>
      <c r="D40" s="59">
        <v>449.49</v>
      </c>
      <c r="E40" s="59">
        <v>449.49</v>
      </c>
      <c r="F40" s="66">
        <v>0</v>
      </c>
    </row>
    <row r="41" spans="1:6" ht="19.5" customHeight="1">
      <c r="A41" s="57" t="s">
        <v>132</v>
      </c>
      <c r="B41" s="57"/>
      <c r="C41" s="65" t="s">
        <v>133</v>
      </c>
      <c r="D41" s="59">
        <v>449.49</v>
      </c>
      <c r="E41" s="59">
        <v>449.49</v>
      </c>
      <c r="F41" s="66">
        <v>0</v>
      </c>
    </row>
    <row r="42" spans="1:6" ht="30.75" customHeight="1">
      <c r="A42" s="67" t="s">
        <v>168</v>
      </c>
      <c r="B42" s="67"/>
      <c r="C42" s="67"/>
      <c r="D42" s="67"/>
      <c r="E42" s="67"/>
      <c r="F42" s="67"/>
    </row>
  </sheetData>
  <sheetProtection/>
  <mergeCells count="43">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F42"/>
    <mergeCell ref="C5:C7"/>
    <mergeCell ref="D5:D7"/>
    <mergeCell ref="E5:E7"/>
    <mergeCell ref="F5:F7"/>
    <mergeCell ref="A5:B7"/>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L22" sqref="L22"/>
    </sheetView>
  </sheetViews>
  <sheetFormatPr defaultColWidth="9.00390625" defaultRowHeight="14.25"/>
  <cols>
    <col min="1" max="1" width="8.00390625" style="30" bestFit="1" customWidth="1"/>
    <col min="2" max="2" width="26.875" style="30" customWidth="1"/>
    <col min="3" max="3" width="10.875" style="31" customWidth="1"/>
    <col min="4" max="4" width="8.00390625" style="30" customWidth="1"/>
    <col min="5" max="5" width="19.00390625" style="30" bestFit="1" customWidth="1"/>
    <col min="6" max="6" width="10.625" style="31" customWidth="1"/>
    <col min="7" max="7" width="8.00390625" style="30" customWidth="1"/>
    <col min="8" max="8" width="32.875" style="30" customWidth="1"/>
    <col min="9" max="9" width="8.625" style="31" customWidth="1"/>
    <col min="10" max="10" width="8.50390625" style="30" customWidth="1"/>
    <col min="11" max="16384" width="9.00390625" style="30" customWidth="1"/>
  </cols>
  <sheetData>
    <row r="1" spans="1:9" ht="22.5">
      <c r="A1" s="32" t="s">
        <v>169</v>
      </c>
      <c r="B1" s="32"/>
      <c r="C1" s="33"/>
      <c r="D1" s="32"/>
      <c r="E1" s="32"/>
      <c r="F1" s="33"/>
      <c r="G1" s="32"/>
      <c r="H1" s="32"/>
      <c r="I1" s="33"/>
    </row>
    <row r="2" spans="1:9" s="27" customFormat="1" ht="20.25" customHeight="1">
      <c r="A2" s="3"/>
      <c r="B2" s="3"/>
      <c r="C2" s="34"/>
      <c r="D2" s="4"/>
      <c r="E2" s="4"/>
      <c r="F2" s="35"/>
      <c r="G2" s="4"/>
      <c r="H2" s="4"/>
      <c r="I2" s="49" t="s">
        <v>170</v>
      </c>
    </row>
    <row r="3" spans="1:9" s="28" customFormat="1" ht="15" customHeight="1">
      <c r="A3" s="36" t="s">
        <v>2</v>
      </c>
      <c r="B3" s="36"/>
      <c r="C3" s="37"/>
      <c r="D3" s="36"/>
      <c r="E3" s="36"/>
      <c r="F3" s="37"/>
      <c r="G3" s="36"/>
      <c r="H3" s="36"/>
      <c r="I3" s="50" t="s">
        <v>3</v>
      </c>
    </row>
    <row r="4" spans="1:9" s="29" customFormat="1" ht="30.75" customHeight="1">
      <c r="A4" s="38" t="s">
        <v>171</v>
      </c>
      <c r="B4" s="38" t="s">
        <v>71</v>
      </c>
      <c r="C4" s="39" t="s">
        <v>8</v>
      </c>
      <c r="D4" s="38" t="s">
        <v>171</v>
      </c>
      <c r="E4" s="38" t="s">
        <v>71</v>
      </c>
      <c r="F4" s="39" t="s">
        <v>8</v>
      </c>
      <c r="G4" s="38" t="s">
        <v>171</v>
      </c>
      <c r="H4" s="38" t="s">
        <v>71</v>
      </c>
      <c r="I4" s="39" t="s">
        <v>8</v>
      </c>
    </row>
    <row r="5" spans="1:9" s="29" customFormat="1" ht="12" customHeight="1">
      <c r="A5" s="40">
        <v>301</v>
      </c>
      <c r="B5" s="41" t="s">
        <v>172</v>
      </c>
      <c r="C5" s="42">
        <f>SUM(C6:C18)</f>
        <v>6904.030000000002</v>
      </c>
      <c r="D5" s="40">
        <v>302</v>
      </c>
      <c r="E5" s="41" t="s">
        <v>173</v>
      </c>
      <c r="F5" s="42">
        <v>2812.02</v>
      </c>
      <c r="G5" s="40">
        <v>307</v>
      </c>
      <c r="H5" s="41" t="s">
        <v>174</v>
      </c>
      <c r="I5" s="42">
        <v>922.5</v>
      </c>
    </row>
    <row r="6" spans="1:9" s="29" customFormat="1" ht="12" customHeight="1">
      <c r="A6" s="40">
        <v>30101</v>
      </c>
      <c r="B6" s="41" t="s">
        <v>175</v>
      </c>
      <c r="C6" s="42">
        <v>3793.81</v>
      </c>
      <c r="D6" s="40">
        <v>30201</v>
      </c>
      <c r="E6" s="41" t="s">
        <v>176</v>
      </c>
      <c r="F6" s="42">
        <v>113.5</v>
      </c>
      <c r="G6" s="40">
        <v>30701</v>
      </c>
      <c r="H6" s="41" t="s">
        <v>177</v>
      </c>
      <c r="I6" s="42">
        <v>922.5</v>
      </c>
    </row>
    <row r="7" spans="1:9" s="29" customFormat="1" ht="12" customHeight="1">
      <c r="A7" s="40">
        <v>30102</v>
      </c>
      <c r="B7" s="41" t="s">
        <v>178</v>
      </c>
      <c r="C7" s="42">
        <v>340.62</v>
      </c>
      <c r="D7" s="40">
        <v>30202</v>
      </c>
      <c r="E7" s="41" t="s">
        <v>179</v>
      </c>
      <c r="F7" s="42">
        <v>146.01</v>
      </c>
      <c r="G7" s="40">
        <v>30702</v>
      </c>
      <c r="H7" s="41" t="s">
        <v>180</v>
      </c>
      <c r="I7" s="42"/>
    </row>
    <row r="8" spans="1:9" s="29" customFormat="1" ht="12" customHeight="1">
      <c r="A8" s="40">
        <v>30103</v>
      </c>
      <c r="B8" s="41" t="s">
        <v>181</v>
      </c>
      <c r="C8" s="42">
        <v>888.83</v>
      </c>
      <c r="D8" s="40">
        <v>30203</v>
      </c>
      <c r="E8" s="41" t="s">
        <v>182</v>
      </c>
      <c r="F8" s="42">
        <v>141.6</v>
      </c>
      <c r="G8" s="40">
        <v>310</v>
      </c>
      <c r="H8" s="41" t="s">
        <v>183</v>
      </c>
      <c r="I8" s="42">
        <v>26.77</v>
      </c>
    </row>
    <row r="9" spans="1:9" s="29" customFormat="1" ht="12" customHeight="1">
      <c r="A9" s="40">
        <v>30106</v>
      </c>
      <c r="B9" s="41" t="s">
        <v>184</v>
      </c>
      <c r="C9" s="42">
        <v>0</v>
      </c>
      <c r="D9" s="40">
        <v>30204</v>
      </c>
      <c r="E9" s="41" t="s">
        <v>185</v>
      </c>
      <c r="F9" s="42">
        <v>0.28</v>
      </c>
      <c r="G9" s="40">
        <v>31001</v>
      </c>
      <c r="H9" s="41" t="s">
        <v>186</v>
      </c>
      <c r="I9" s="42"/>
    </row>
    <row r="10" spans="1:9" s="29" customFormat="1" ht="12" customHeight="1">
      <c r="A10" s="40">
        <v>30107</v>
      </c>
      <c r="B10" s="41" t="s">
        <v>187</v>
      </c>
      <c r="C10" s="42">
        <v>378.93</v>
      </c>
      <c r="D10" s="40">
        <v>30205</v>
      </c>
      <c r="E10" s="41" t="s">
        <v>188</v>
      </c>
      <c r="F10" s="42">
        <v>237.87</v>
      </c>
      <c r="G10" s="40">
        <v>31002</v>
      </c>
      <c r="H10" s="41" t="s">
        <v>189</v>
      </c>
      <c r="I10" s="42"/>
    </row>
    <row r="11" spans="1:9" s="29" customFormat="1" ht="12" customHeight="1">
      <c r="A11" s="40">
        <v>30108</v>
      </c>
      <c r="B11" s="41" t="s">
        <v>190</v>
      </c>
      <c r="C11" s="42">
        <v>610.89</v>
      </c>
      <c r="D11" s="40">
        <v>30206</v>
      </c>
      <c r="E11" s="41" t="s">
        <v>191</v>
      </c>
      <c r="F11" s="42">
        <v>250.4</v>
      </c>
      <c r="G11" s="40">
        <v>31003</v>
      </c>
      <c r="H11" s="41" t="s">
        <v>192</v>
      </c>
      <c r="I11" s="42">
        <v>26.77</v>
      </c>
    </row>
    <row r="12" spans="1:9" s="29" customFormat="1" ht="12" customHeight="1">
      <c r="A12" s="40">
        <v>30109</v>
      </c>
      <c r="B12" s="41" t="s">
        <v>193</v>
      </c>
      <c r="C12" s="42">
        <v>31.77</v>
      </c>
      <c r="D12" s="40">
        <v>30207</v>
      </c>
      <c r="E12" s="41" t="s">
        <v>194</v>
      </c>
      <c r="F12" s="42">
        <v>39.87</v>
      </c>
      <c r="G12" s="40">
        <v>31005</v>
      </c>
      <c r="H12" s="41" t="s">
        <v>195</v>
      </c>
      <c r="I12" s="42"/>
    </row>
    <row r="13" spans="1:9" s="29" customFormat="1" ht="12" customHeight="1">
      <c r="A13" s="40">
        <v>30110</v>
      </c>
      <c r="B13" s="41" t="s">
        <v>196</v>
      </c>
      <c r="C13" s="42">
        <v>232.38</v>
      </c>
      <c r="D13" s="40">
        <v>30208</v>
      </c>
      <c r="E13" s="41" t="s">
        <v>197</v>
      </c>
      <c r="F13" s="42">
        <v>563.68</v>
      </c>
      <c r="G13" s="40">
        <v>31006</v>
      </c>
      <c r="H13" s="41" t="s">
        <v>198</v>
      </c>
      <c r="I13" s="42"/>
    </row>
    <row r="14" spans="1:9" s="29" customFormat="1" ht="12" customHeight="1">
      <c r="A14" s="40">
        <v>30111</v>
      </c>
      <c r="B14" s="41" t="s">
        <v>199</v>
      </c>
      <c r="C14" s="42">
        <v>140.97</v>
      </c>
      <c r="D14" s="40">
        <v>30209</v>
      </c>
      <c r="E14" s="41" t="s">
        <v>200</v>
      </c>
      <c r="F14" s="42">
        <v>190.98</v>
      </c>
      <c r="G14" s="40">
        <v>31007</v>
      </c>
      <c r="H14" s="41" t="s">
        <v>201</v>
      </c>
      <c r="I14" s="42"/>
    </row>
    <row r="15" spans="1:9" s="29" customFormat="1" ht="12" customHeight="1">
      <c r="A15" s="40">
        <v>30112</v>
      </c>
      <c r="B15" s="41" t="s">
        <v>202</v>
      </c>
      <c r="C15" s="42">
        <v>36.14</v>
      </c>
      <c r="D15" s="40">
        <v>30211</v>
      </c>
      <c r="E15" s="41" t="s">
        <v>203</v>
      </c>
      <c r="F15" s="42">
        <v>133.67</v>
      </c>
      <c r="G15" s="40">
        <v>31008</v>
      </c>
      <c r="H15" s="41" t="s">
        <v>204</v>
      </c>
      <c r="I15" s="42"/>
    </row>
    <row r="16" spans="1:9" s="29" customFormat="1" ht="12" customHeight="1">
      <c r="A16" s="40">
        <v>30113</v>
      </c>
      <c r="B16" s="41" t="s">
        <v>133</v>
      </c>
      <c r="C16" s="42">
        <v>449.49</v>
      </c>
      <c r="D16" s="40">
        <v>30212</v>
      </c>
      <c r="E16" s="41" t="s">
        <v>205</v>
      </c>
      <c r="F16" s="42"/>
      <c r="G16" s="40">
        <v>31009</v>
      </c>
      <c r="H16" s="41" t="s">
        <v>206</v>
      </c>
      <c r="I16" s="42"/>
    </row>
    <row r="17" spans="1:9" s="29" customFormat="1" ht="12" customHeight="1">
      <c r="A17" s="40">
        <v>30114</v>
      </c>
      <c r="B17" s="41" t="s">
        <v>207</v>
      </c>
      <c r="C17" s="42">
        <v>0.2</v>
      </c>
      <c r="D17" s="40">
        <v>30213</v>
      </c>
      <c r="E17" s="41" t="s">
        <v>208</v>
      </c>
      <c r="F17" s="42">
        <v>77.25</v>
      </c>
      <c r="G17" s="40">
        <v>31010</v>
      </c>
      <c r="H17" s="41" t="s">
        <v>209</v>
      </c>
      <c r="I17" s="42"/>
    </row>
    <row r="18" spans="1:9" s="29" customFormat="1" ht="12" customHeight="1">
      <c r="A18" s="40">
        <v>30199</v>
      </c>
      <c r="B18" s="41" t="s">
        <v>210</v>
      </c>
      <c r="C18" s="42">
        <v>0</v>
      </c>
      <c r="D18" s="40">
        <v>30214</v>
      </c>
      <c r="E18" s="41" t="s">
        <v>211</v>
      </c>
      <c r="F18" s="42">
        <v>74.69</v>
      </c>
      <c r="G18" s="40">
        <v>31011</v>
      </c>
      <c r="H18" s="41" t="s">
        <v>212</v>
      </c>
      <c r="I18" s="42"/>
    </row>
    <row r="19" spans="1:9" s="29" customFormat="1" ht="12" customHeight="1">
      <c r="A19" s="40">
        <v>303</v>
      </c>
      <c r="B19" s="41" t="s">
        <v>213</v>
      </c>
      <c r="C19" s="42">
        <f>SUM(C20:C31)</f>
        <v>635.77</v>
      </c>
      <c r="D19" s="40">
        <v>30215</v>
      </c>
      <c r="E19" s="41" t="s">
        <v>214</v>
      </c>
      <c r="F19" s="42">
        <v>1.01</v>
      </c>
      <c r="G19" s="40">
        <v>31012</v>
      </c>
      <c r="H19" s="41" t="s">
        <v>215</v>
      </c>
      <c r="I19" s="42"/>
    </row>
    <row r="20" spans="1:9" s="29" customFormat="1" ht="12" customHeight="1">
      <c r="A20" s="40">
        <v>30301</v>
      </c>
      <c r="B20" s="41" t="s">
        <v>216</v>
      </c>
      <c r="C20" s="42">
        <v>13.84</v>
      </c>
      <c r="D20" s="40">
        <v>30216</v>
      </c>
      <c r="E20" s="41" t="s">
        <v>217</v>
      </c>
      <c r="F20" s="42">
        <v>37.05</v>
      </c>
      <c r="G20" s="40">
        <v>31013</v>
      </c>
      <c r="H20" s="41" t="s">
        <v>218</v>
      </c>
      <c r="I20" s="42"/>
    </row>
    <row r="21" spans="1:9" s="29" customFormat="1" ht="12" customHeight="1">
      <c r="A21" s="40">
        <v>30302</v>
      </c>
      <c r="B21" s="41" t="s">
        <v>219</v>
      </c>
      <c r="C21" s="42">
        <v>86.54</v>
      </c>
      <c r="D21" s="40">
        <v>30217</v>
      </c>
      <c r="E21" s="41" t="s">
        <v>220</v>
      </c>
      <c r="F21" s="42">
        <v>3.38</v>
      </c>
      <c r="G21" s="40">
        <v>31019</v>
      </c>
      <c r="H21" s="41" t="s">
        <v>221</v>
      </c>
      <c r="I21" s="42"/>
    </row>
    <row r="22" spans="1:9" s="29" customFormat="1" ht="12" customHeight="1">
      <c r="A22" s="40">
        <v>30303</v>
      </c>
      <c r="B22" s="41" t="s">
        <v>222</v>
      </c>
      <c r="C22" s="42"/>
      <c r="D22" s="40">
        <v>30218</v>
      </c>
      <c r="E22" s="41" t="s">
        <v>223</v>
      </c>
      <c r="F22" s="42">
        <v>131.54</v>
      </c>
      <c r="G22" s="40">
        <v>31021</v>
      </c>
      <c r="H22" s="41" t="s">
        <v>224</v>
      </c>
      <c r="I22" s="42"/>
    </row>
    <row r="23" spans="1:9" s="29" customFormat="1" ht="12" customHeight="1">
      <c r="A23" s="40">
        <v>30304</v>
      </c>
      <c r="B23" s="41" t="s">
        <v>225</v>
      </c>
      <c r="C23" s="42">
        <v>191.69</v>
      </c>
      <c r="D23" s="40">
        <v>30224</v>
      </c>
      <c r="E23" s="41" t="s">
        <v>226</v>
      </c>
      <c r="F23" s="42"/>
      <c r="G23" s="40">
        <v>31022</v>
      </c>
      <c r="H23" s="41" t="s">
        <v>227</v>
      </c>
      <c r="I23" s="42"/>
    </row>
    <row r="24" spans="1:9" s="29" customFormat="1" ht="12" customHeight="1">
      <c r="A24" s="40">
        <v>30305</v>
      </c>
      <c r="B24" s="41" t="s">
        <v>228</v>
      </c>
      <c r="C24" s="42">
        <v>339.42</v>
      </c>
      <c r="D24" s="40">
        <v>30225</v>
      </c>
      <c r="E24" s="41" t="s">
        <v>229</v>
      </c>
      <c r="F24" s="42"/>
      <c r="G24" s="40">
        <v>31099</v>
      </c>
      <c r="H24" s="41" t="s">
        <v>230</v>
      </c>
      <c r="I24" s="42"/>
    </row>
    <row r="25" spans="1:9" s="29" customFormat="1" ht="12" customHeight="1">
      <c r="A25" s="40">
        <v>30306</v>
      </c>
      <c r="B25" s="41" t="s">
        <v>231</v>
      </c>
      <c r="C25" s="42"/>
      <c r="D25" s="40">
        <v>30226</v>
      </c>
      <c r="E25" s="41" t="s">
        <v>232</v>
      </c>
      <c r="F25" s="42">
        <v>131.43</v>
      </c>
      <c r="G25" s="40">
        <v>399</v>
      </c>
      <c r="H25" s="41" t="s">
        <v>233</v>
      </c>
      <c r="I25" s="42"/>
    </row>
    <row r="26" spans="1:9" s="29" customFormat="1" ht="12" customHeight="1">
      <c r="A26" s="40">
        <v>30307</v>
      </c>
      <c r="B26" s="41" t="s">
        <v>234</v>
      </c>
      <c r="C26" s="42"/>
      <c r="D26" s="40">
        <v>30227</v>
      </c>
      <c r="E26" s="41" t="s">
        <v>235</v>
      </c>
      <c r="F26" s="42">
        <v>363.74</v>
      </c>
      <c r="G26" s="40">
        <v>39906</v>
      </c>
      <c r="H26" s="41" t="s">
        <v>236</v>
      </c>
      <c r="I26" s="42"/>
    </row>
    <row r="27" spans="1:9" s="29" customFormat="1" ht="12" customHeight="1">
      <c r="A27" s="40">
        <v>30308</v>
      </c>
      <c r="B27" s="41" t="s">
        <v>237</v>
      </c>
      <c r="C27" s="42">
        <v>2.91</v>
      </c>
      <c r="D27" s="40">
        <v>30228</v>
      </c>
      <c r="E27" s="41" t="s">
        <v>238</v>
      </c>
      <c r="F27" s="42">
        <v>74.31</v>
      </c>
      <c r="G27" s="40">
        <v>39907</v>
      </c>
      <c r="H27" s="41" t="s">
        <v>239</v>
      </c>
      <c r="I27" s="42"/>
    </row>
    <row r="28" spans="1:9" s="29" customFormat="1" ht="12" customHeight="1">
      <c r="A28" s="40">
        <v>30309</v>
      </c>
      <c r="B28" s="41" t="s">
        <v>240</v>
      </c>
      <c r="C28" s="42">
        <v>1.37</v>
      </c>
      <c r="D28" s="40">
        <v>30229</v>
      </c>
      <c r="E28" s="41" t="s">
        <v>241</v>
      </c>
      <c r="F28" s="42"/>
      <c r="G28" s="40">
        <v>39908</v>
      </c>
      <c r="H28" s="41" t="s">
        <v>242</v>
      </c>
      <c r="I28" s="42"/>
    </row>
    <row r="29" spans="1:9" s="29" customFormat="1" ht="12" customHeight="1">
      <c r="A29" s="40">
        <v>30310</v>
      </c>
      <c r="B29" s="41" t="s">
        <v>243</v>
      </c>
      <c r="C29" s="42"/>
      <c r="D29" s="40">
        <v>30231</v>
      </c>
      <c r="E29" s="41" t="s">
        <v>244</v>
      </c>
      <c r="F29" s="42">
        <v>13.01</v>
      </c>
      <c r="G29" s="40">
        <v>39999</v>
      </c>
      <c r="H29" s="41" t="s">
        <v>245</v>
      </c>
      <c r="I29" s="42"/>
    </row>
    <row r="30" spans="1:9" s="29" customFormat="1" ht="12" customHeight="1">
      <c r="A30" s="40">
        <v>30311</v>
      </c>
      <c r="B30" s="41" t="s">
        <v>246</v>
      </c>
      <c r="C30" s="42"/>
      <c r="D30" s="40">
        <v>30239</v>
      </c>
      <c r="E30" s="41" t="s">
        <v>247</v>
      </c>
      <c r="F30" s="42">
        <v>2.35</v>
      </c>
      <c r="G30" s="43"/>
      <c r="H30" s="43"/>
      <c r="I30" s="42"/>
    </row>
    <row r="31" spans="1:9" s="29" customFormat="1" ht="12" customHeight="1">
      <c r="A31" s="40">
        <v>30399</v>
      </c>
      <c r="B31" s="41" t="s">
        <v>248</v>
      </c>
      <c r="C31" s="42"/>
      <c r="D31" s="40">
        <v>30240</v>
      </c>
      <c r="E31" s="41" t="s">
        <v>249</v>
      </c>
      <c r="F31" s="42"/>
      <c r="G31" s="43"/>
      <c r="H31" s="43"/>
      <c r="I31" s="42"/>
    </row>
    <row r="32" spans="1:9" s="29" customFormat="1" ht="12" customHeight="1">
      <c r="A32" s="41"/>
      <c r="B32" s="41"/>
      <c r="C32" s="42"/>
      <c r="D32" s="40">
        <v>30299</v>
      </c>
      <c r="E32" s="41" t="s">
        <v>250</v>
      </c>
      <c r="F32" s="42">
        <v>84.37</v>
      </c>
      <c r="G32" s="43"/>
      <c r="H32" s="43"/>
      <c r="I32" s="42"/>
    </row>
    <row r="33" spans="1:9" s="29" customFormat="1" ht="12" customHeight="1">
      <c r="A33" s="44" t="s">
        <v>251</v>
      </c>
      <c r="B33" s="44"/>
      <c r="C33" s="45">
        <f>C5+C19</f>
        <v>7539.800000000001</v>
      </c>
      <c r="D33" s="44" t="s">
        <v>252</v>
      </c>
      <c r="E33" s="44"/>
      <c r="F33" s="46"/>
      <c r="G33" s="44"/>
      <c r="H33" s="44"/>
      <c r="I33" s="51">
        <v>3761.29</v>
      </c>
    </row>
    <row r="34" spans="1:9" ht="19.5" customHeight="1">
      <c r="A34" s="47" t="s">
        <v>253</v>
      </c>
      <c r="B34" s="47"/>
      <c r="C34" s="48"/>
      <c r="D34" s="47"/>
      <c r="E34" s="47"/>
      <c r="F34" s="48"/>
      <c r="G34" s="47"/>
      <c r="H34" s="47"/>
      <c r="I34" s="48"/>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I13" sqref="I13"/>
    </sheetView>
  </sheetViews>
  <sheetFormatPr defaultColWidth="9.00390625" defaultRowHeight="14.25"/>
  <cols>
    <col min="1" max="12" width="10.125" style="1" customWidth="1"/>
    <col min="13" max="16384" width="9.00390625" style="1" customWidth="1"/>
  </cols>
  <sheetData>
    <row r="1" spans="1:12" s="17" customFormat="1" ht="30" customHeight="1">
      <c r="A1" s="2" t="s">
        <v>254</v>
      </c>
      <c r="B1" s="2"/>
      <c r="C1" s="2"/>
      <c r="D1" s="2"/>
      <c r="E1" s="2"/>
      <c r="F1" s="2"/>
      <c r="G1" s="2"/>
      <c r="H1" s="2"/>
      <c r="I1" s="2"/>
      <c r="J1" s="2"/>
      <c r="K1" s="2"/>
      <c r="L1" s="2"/>
    </row>
    <row r="2" s="4" customFormat="1" ht="10.5" customHeight="1">
      <c r="L2" s="5" t="s">
        <v>255</v>
      </c>
    </row>
    <row r="3" spans="1:12" s="4" customFormat="1" ht="15" customHeight="1">
      <c r="A3" s="6" t="s">
        <v>2</v>
      </c>
      <c r="B3" s="20"/>
      <c r="C3" s="20"/>
      <c r="D3" s="20"/>
      <c r="E3" s="20"/>
      <c r="F3" s="20"/>
      <c r="G3" s="20"/>
      <c r="H3" s="20"/>
      <c r="I3" s="20"/>
      <c r="J3" s="20"/>
      <c r="K3" s="20"/>
      <c r="L3" s="5" t="s">
        <v>3</v>
      </c>
    </row>
    <row r="4" spans="1:12" s="18" customFormat="1" ht="27.75" customHeight="1">
      <c r="A4" s="24" t="s">
        <v>256</v>
      </c>
      <c r="B4" s="24"/>
      <c r="C4" s="24"/>
      <c r="D4" s="24"/>
      <c r="E4" s="24"/>
      <c r="F4" s="24"/>
      <c r="G4" s="24" t="s">
        <v>8</v>
      </c>
      <c r="H4" s="24"/>
      <c r="I4" s="24"/>
      <c r="J4" s="24"/>
      <c r="K4" s="24"/>
      <c r="L4" s="24"/>
    </row>
    <row r="5" spans="1:12" s="18" customFormat="1" ht="30" customHeight="1">
      <c r="A5" s="24" t="s">
        <v>73</v>
      </c>
      <c r="B5" s="24" t="s">
        <v>257</v>
      </c>
      <c r="C5" s="24" t="s">
        <v>258</v>
      </c>
      <c r="D5" s="24"/>
      <c r="E5" s="24"/>
      <c r="F5" s="24" t="s">
        <v>259</v>
      </c>
      <c r="G5" s="24" t="s">
        <v>73</v>
      </c>
      <c r="H5" s="24" t="s">
        <v>257</v>
      </c>
      <c r="I5" s="24" t="s">
        <v>258</v>
      </c>
      <c r="J5" s="24"/>
      <c r="K5" s="24"/>
      <c r="L5" s="24" t="s">
        <v>259</v>
      </c>
    </row>
    <row r="6" spans="1:12" s="18" customFormat="1" ht="30" customHeight="1">
      <c r="A6" s="24"/>
      <c r="B6" s="24"/>
      <c r="C6" s="24" t="s">
        <v>166</v>
      </c>
      <c r="D6" s="24" t="s">
        <v>260</v>
      </c>
      <c r="E6" s="24" t="s">
        <v>261</v>
      </c>
      <c r="F6" s="24"/>
      <c r="G6" s="24"/>
      <c r="H6" s="24"/>
      <c r="I6" s="24" t="s">
        <v>166</v>
      </c>
      <c r="J6" s="24" t="s">
        <v>260</v>
      </c>
      <c r="K6" s="24" t="s">
        <v>261</v>
      </c>
      <c r="L6" s="24"/>
    </row>
    <row r="7" spans="1:12" s="18" customFormat="1" ht="27.75" customHeight="1">
      <c r="A7" s="25">
        <v>1</v>
      </c>
      <c r="B7" s="25">
        <v>2</v>
      </c>
      <c r="C7" s="25">
        <v>3</v>
      </c>
      <c r="D7" s="25">
        <v>4</v>
      </c>
      <c r="E7" s="25">
        <v>5</v>
      </c>
      <c r="F7" s="25">
        <v>6</v>
      </c>
      <c r="G7" s="25">
        <v>7</v>
      </c>
      <c r="H7" s="25">
        <v>8</v>
      </c>
      <c r="I7" s="25">
        <v>9</v>
      </c>
      <c r="J7" s="25">
        <v>10</v>
      </c>
      <c r="K7" s="25">
        <v>11</v>
      </c>
      <c r="L7" s="25">
        <v>12</v>
      </c>
    </row>
    <row r="8" spans="1:12" s="19" customFormat="1" ht="42.75" customHeight="1">
      <c r="A8" s="26">
        <f>B8+C8+F8</f>
        <v>25.1</v>
      </c>
      <c r="B8" s="26">
        <v>0</v>
      </c>
      <c r="C8" s="26">
        <v>21.6</v>
      </c>
      <c r="D8" s="26">
        <v>0</v>
      </c>
      <c r="E8" s="26">
        <v>21.6</v>
      </c>
      <c r="F8" s="26">
        <v>3.5</v>
      </c>
      <c r="G8" s="26">
        <f>H8+I8+L8</f>
        <v>16.39</v>
      </c>
      <c r="H8" s="26">
        <v>0</v>
      </c>
      <c r="I8" s="26">
        <v>13.01</v>
      </c>
      <c r="J8" s="26">
        <v>0</v>
      </c>
      <c r="K8" s="26">
        <v>13.01</v>
      </c>
      <c r="L8" s="26">
        <v>3.38</v>
      </c>
    </row>
    <row r="9" spans="1:12" ht="45" customHeight="1">
      <c r="A9" s="21" t="s">
        <v>262</v>
      </c>
      <c r="B9" s="22"/>
      <c r="C9" s="22"/>
      <c r="D9" s="22"/>
      <c r="E9" s="22"/>
      <c r="F9" s="22"/>
      <c r="G9" s="22"/>
      <c r="H9" s="22"/>
      <c r="I9" s="22"/>
      <c r="J9" s="22"/>
      <c r="K9" s="22"/>
      <c r="L9" s="2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8" sqref="G18"/>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17" customFormat="1" ht="30" customHeight="1">
      <c r="A1" s="2" t="s">
        <v>263</v>
      </c>
      <c r="B1" s="2"/>
      <c r="C1" s="2"/>
      <c r="D1" s="2"/>
      <c r="E1" s="2"/>
      <c r="F1" s="2"/>
      <c r="G1" s="2"/>
      <c r="H1" s="2"/>
      <c r="I1" s="2"/>
    </row>
    <row r="2" spans="1:9" s="4" customFormat="1" ht="10.5" customHeight="1">
      <c r="A2" s="3"/>
      <c r="B2" s="3"/>
      <c r="C2" s="3"/>
      <c r="I2" s="5" t="s">
        <v>264</v>
      </c>
    </row>
    <row r="3" spans="1:9" s="4" customFormat="1" ht="15" customHeight="1">
      <c r="A3" s="6" t="s">
        <v>2</v>
      </c>
      <c r="B3" s="3"/>
      <c r="C3" s="3"/>
      <c r="D3" s="20"/>
      <c r="E3" s="20"/>
      <c r="F3" s="20"/>
      <c r="G3" s="20"/>
      <c r="H3" s="20"/>
      <c r="I3" s="5" t="s">
        <v>3</v>
      </c>
    </row>
    <row r="4" spans="1:9" s="18" customFormat="1" ht="20.25" customHeight="1">
      <c r="A4" s="8" t="s">
        <v>164</v>
      </c>
      <c r="B4" s="8"/>
      <c r="C4" s="8"/>
      <c r="D4" s="9" t="s">
        <v>265</v>
      </c>
      <c r="E4" s="9" t="s">
        <v>266</v>
      </c>
      <c r="F4" s="9" t="s">
        <v>165</v>
      </c>
      <c r="G4" s="9"/>
      <c r="H4" s="9"/>
      <c r="I4" s="9" t="s">
        <v>267</v>
      </c>
    </row>
    <row r="5" spans="1:9" s="18" customFormat="1" ht="27" customHeight="1">
      <c r="A5" s="8" t="s">
        <v>70</v>
      </c>
      <c r="B5" s="8"/>
      <c r="C5" s="8" t="s">
        <v>71</v>
      </c>
      <c r="D5" s="9"/>
      <c r="E5" s="9"/>
      <c r="F5" s="9" t="s">
        <v>166</v>
      </c>
      <c r="G5" s="9" t="s">
        <v>167</v>
      </c>
      <c r="H5" s="9" t="s">
        <v>138</v>
      </c>
      <c r="I5" s="9"/>
    </row>
    <row r="6" spans="1:9" s="18" customFormat="1" ht="18" customHeight="1">
      <c r="A6" s="8"/>
      <c r="B6" s="8"/>
      <c r="C6" s="8"/>
      <c r="D6" s="9"/>
      <c r="E6" s="9"/>
      <c r="F6" s="9"/>
      <c r="G6" s="9"/>
      <c r="H6" s="9"/>
      <c r="I6" s="9"/>
    </row>
    <row r="7" spans="1:9" s="18" customFormat="1" ht="22.5" customHeight="1">
      <c r="A7" s="8"/>
      <c r="B7" s="8"/>
      <c r="C7" s="8"/>
      <c r="D7" s="9"/>
      <c r="E7" s="9"/>
      <c r="F7" s="9"/>
      <c r="G7" s="9"/>
      <c r="H7" s="9"/>
      <c r="I7" s="9"/>
    </row>
    <row r="8" spans="1:9" s="18" customFormat="1" ht="22.5" customHeight="1">
      <c r="A8" s="8" t="s">
        <v>72</v>
      </c>
      <c r="B8" s="8"/>
      <c r="C8" s="8"/>
      <c r="D8" s="8">
        <v>1</v>
      </c>
      <c r="E8" s="8">
        <v>2</v>
      </c>
      <c r="F8" s="8">
        <v>3</v>
      </c>
      <c r="G8" s="8">
        <v>4</v>
      </c>
      <c r="H8" s="8">
        <v>5</v>
      </c>
      <c r="I8" s="8">
        <v>6</v>
      </c>
    </row>
    <row r="9" spans="1:9" s="18" customFormat="1" ht="22.5" customHeight="1">
      <c r="A9" s="8" t="s">
        <v>73</v>
      </c>
      <c r="B9" s="8"/>
      <c r="C9" s="8"/>
      <c r="D9" s="10"/>
      <c r="E9" s="10"/>
      <c r="F9" s="10"/>
      <c r="G9" s="10"/>
      <c r="H9" s="10"/>
      <c r="I9" s="10"/>
    </row>
    <row r="10" spans="1:9" s="19" customFormat="1" ht="22.5" customHeight="1">
      <c r="A10" s="8"/>
      <c r="B10" s="8"/>
      <c r="C10" s="11"/>
      <c r="D10" s="12"/>
      <c r="E10" s="12"/>
      <c r="F10" s="12"/>
      <c r="G10" s="13"/>
      <c r="H10" s="13"/>
      <c r="I10" s="12"/>
    </row>
    <row r="11" spans="1:9" s="19" customFormat="1" ht="22.5" customHeight="1">
      <c r="A11" s="8"/>
      <c r="B11" s="8"/>
      <c r="C11" s="14"/>
      <c r="D11" s="12"/>
      <c r="E11" s="12"/>
      <c r="F11" s="12"/>
      <c r="G11" s="12"/>
      <c r="H11" s="12"/>
      <c r="I11" s="12"/>
    </row>
    <row r="12" spans="1:9" s="19" customFormat="1" ht="22.5" customHeight="1">
      <c r="A12" s="8"/>
      <c r="B12" s="8"/>
      <c r="C12" s="11"/>
      <c r="D12" s="12"/>
      <c r="E12" s="12"/>
      <c r="F12" s="12"/>
      <c r="G12" s="12"/>
      <c r="H12" s="12"/>
      <c r="I12" s="12"/>
    </row>
    <row r="13" spans="1:9" s="19" customFormat="1" ht="22.5" customHeight="1">
      <c r="A13" s="8"/>
      <c r="B13" s="8"/>
      <c r="C13" s="14"/>
      <c r="D13" s="12"/>
      <c r="E13" s="12"/>
      <c r="F13" s="12"/>
      <c r="G13" s="12"/>
      <c r="H13" s="12"/>
      <c r="I13" s="12"/>
    </row>
    <row r="14" spans="1:9" s="19" customFormat="1" ht="22.5" customHeight="1">
      <c r="A14" s="8"/>
      <c r="B14" s="8"/>
      <c r="C14" s="14"/>
      <c r="D14" s="12"/>
      <c r="E14" s="12"/>
      <c r="F14" s="12"/>
      <c r="G14" s="12"/>
      <c r="H14" s="12"/>
      <c r="I14" s="12"/>
    </row>
    <row r="15" spans="1:9" s="19" customFormat="1" ht="22.5" customHeight="1">
      <c r="A15" s="8"/>
      <c r="B15" s="8"/>
      <c r="C15" s="14"/>
      <c r="D15" s="12"/>
      <c r="E15" s="12"/>
      <c r="F15" s="12"/>
      <c r="G15" s="12"/>
      <c r="H15" s="12"/>
      <c r="I15" s="12"/>
    </row>
    <row r="16" spans="1:9" ht="32.25" customHeight="1">
      <c r="A16" s="21" t="s">
        <v>268</v>
      </c>
      <c r="B16" s="22"/>
      <c r="C16" s="22"/>
      <c r="D16" s="22"/>
      <c r="E16" s="22"/>
      <c r="F16" s="22"/>
      <c r="G16" s="22"/>
      <c r="H16" s="22"/>
      <c r="I16" s="22"/>
    </row>
    <row r="17" ht="15">
      <c r="A17" s="23"/>
    </row>
    <row r="18" ht="15">
      <c r="A18" s="23"/>
    </row>
    <row r="19" ht="15">
      <c r="A19" s="23"/>
    </row>
    <row r="20" ht="15">
      <c r="A20" s="23"/>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K8" sqref="K8"/>
    </sheetView>
  </sheetViews>
  <sheetFormatPr defaultColWidth="9.00390625" defaultRowHeight="14.25"/>
  <cols>
    <col min="1" max="2" width="9.75390625" style="1" customWidth="1"/>
    <col min="3" max="3" width="18.75390625" style="1" customWidth="1"/>
    <col min="4" max="6" width="27.25390625" style="1" customWidth="1"/>
    <col min="7" max="252" width="9.00390625" style="1" customWidth="1"/>
  </cols>
  <sheetData>
    <row r="1" spans="1:6" ht="36" customHeight="1">
      <c r="A1" s="2" t="s">
        <v>269</v>
      </c>
      <c r="B1" s="2"/>
      <c r="C1" s="2"/>
      <c r="D1" s="2"/>
      <c r="E1" s="2"/>
      <c r="F1" s="2"/>
    </row>
    <row r="2" spans="1:6" ht="15">
      <c r="A2" s="3"/>
      <c r="B2" s="3"/>
      <c r="C2" s="3"/>
      <c r="D2" s="4"/>
      <c r="E2" s="4"/>
      <c r="F2" s="5" t="s">
        <v>270</v>
      </c>
    </row>
    <row r="3" spans="1:6" ht="15">
      <c r="A3" s="6" t="s">
        <v>2</v>
      </c>
      <c r="B3" s="3"/>
      <c r="C3" s="3"/>
      <c r="D3" s="7"/>
      <c r="E3" s="7"/>
      <c r="F3" s="5" t="s">
        <v>3</v>
      </c>
    </row>
    <row r="4" spans="1:6" ht="19.5" customHeight="1">
      <c r="A4" s="8" t="s">
        <v>164</v>
      </c>
      <c r="B4" s="8"/>
      <c r="C4" s="8"/>
      <c r="D4" s="9" t="s">
        <v>165</v>
      </c>
      <c r="E4" s="9"/>
      <c r="F4" s="9"/>
    </row>
    <row r="5" spans="1:6" ht="19.5" customHeight="1">
      <c r="A5" s="8" t="s">
        <v>70</v>
      </c>
      <c r="B5" s="8"/>
      <c r="C5" s="8" t="s">
        <v>71</v>
      </c>
      <c r="D5" s="9" t="s">
        <v>73</v>
      </c>
      <c r="E5" s="9" t="s">
        <v>167</v>
      </c>
      <c r="F5" s="8" t="s">
        <v>138</v>
      </c>
    </row>
    <row r="6" spans="1:6" ht="19.5" customHeight="1">
      <c r="A6" s="8"/>
      <c r="B6" s="8"/>
      <c r="C6" s="8"/>
      <c r="D6" s="9"/>
      <c r="E6" s="9"/>
      <c r="F6" s="8"/>
    </row>
    <row r="7" spans="1:6" ht="19.5" customHeight="1">
      <c r="A7" s="8"/>
      <c r="B7" s="8"/>
      <c r="C7" s="8"/>
      <c r="D7" s="9"/>
      <c r="E7" s="9"/>
      <c r="F7" s="8"/>
    </row>
    <row r="8" spans="1:6" ht="19.5" customHeight="1">
      <c r="A8" s="8" t="s">
        <v>72</v>
      </c>
      <c r="B8" s="8"/>
      <c r="C8" s="8"/>
      <c r="D8" s="8">
        <v>1</v>
      </c>
      <c r="E8" s="8">
        <v>2</v>
      </c>
      <c r="F8" s="8">
        <v>3</v>
      </c>
    </row>
    <row r="9" spans="1:6" ht="19.5" customHeight="1">
      <c r="A9" s="8" t="s">
        <v>73</v>
      </c>
      <c r="B9" s="8"/>
      <c r="C9" s="8"/>
      <c r="D9" s="10"/>
      <c r="E9" s="10"/>
      <c r="F9" s="10"/>
    </row>
    <row r="10" spans="1:6" ht="19.5" customHeight="1">
      <c r="A10" s="8"/>
      <c r="B10" s="8"/>
      <c r="C10" s="11"/>
      <c r="D10" s="12"/>
      <c r="E10" s="13"/>
      <c r="F10" s="12"/>
    </row>
    <row r="11" spans="1:6" ht="19.5" customHeight="1">
      <c r="A11" s="8"/>
      <c r="B11" s="8"/>
      <c r="C11" s="14"/>
      <c r="D11" s="12"/>
      <c r="E11" s="12"/>
      <c r="F11" s="12"/>
    </row>
    <row r="12" spans="1:6" ht="19.5" customHeight="1">
      <c r="A12" s="8"/>
      <c r="B12" s="8"/>
      <c r="C12" s="11"/>
      <c r="D12" s="12"/>
      <c r="E12" s="12"/>
      <c r="F12" s="12"/>
    </row>
    <row r="13" spans="1:6" ht="19.5" customHeight="1">
      <c r="A13" s="8"/>
      <c r="B13" s="8"/>
      <c r="C13" s="14"/>
      <c r="D13" s="12"/>
      <c r="E13" s="12"/>
      <c r="F13" s="12"/>
    </row>
    <row r="14" spans="1:6" ht="19.5" customHeight="1">
      <c r="A14" s="8"/>
      <c r="B14" s="8"/>
      <c r="C14" s="14"/>
      <c r="D14" s="12"/>
      <c r="E14" s="12"/>
      <c r="F14" s="12"/>
    </row>
    <row r="15" spans="1:6" ht="19.5" customHeight="1">
      <c r="A15" s="8"/>
      <c r="B15" s="8"/>
      <c r="C15" s="14"/>
      <c r="D15" s="12"/>
      <c r="E15" s="12"/>
      <c r="F15" s="12"/>
    </row>
    <row r="16" spans="1:6" ht="36" customHeight="1">
      <c r="A16" s="15" t="s">
        <v>271</v>
      </c>
      <c r="B16" s="16"/>
      <c r="C16" s="16"/>
      <c r="D16" s="16"/>
      <c r="E16" s="16"/>
      <c r="F16" s="1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崔崔</cp:lastModifiedBy>
  <cp:lastPrinted>2019-06-23T00:09:14Z</cp:lastPrinted>
  <dcterms:created xsi:type="dcterms:W3CDTF">2012-01-01T20:36:18Z</dcterms:created>
  <dcterms:modified xsi:type="dcterms:W3CDTF">2022-08-31T07:14:33Z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